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D:\На отправку\"/>
    </mc:Choice>
  </mc:AlternateContent>
  <xr:revisionPtr revIDLastSave="0" documentId="13_ncr:1_{1F030147-6CCF-4591-AAF0-1D1DC7409D2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ОБЩИЙ" sheetId="1" r:id="rId1"/>
  </sheets>
  <definedNames>
    <definedName name="_xlnm._FilterDatabase" localSheetId="0" hidden="1">ОБЩИЙ!$A$5:$S$833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61" i="1" l="1"/>
  <c r="M661" i="1" s="1"/>
  <c r="K662" i="1"/>
  <c r="M662" i="1" s="1"/>
  <c r="K663" i="1"/>
  <c r="M663" i="1" s="1"/>
  <c r="K833" i="1"/>
  <c r="M833" i="1" s="1"/>
  <c r="K832" i="1"/>
  <c r="M832" i="1" s="1"/>
  <c r="K831" i="1"/>
  <c r="M831" i="1" s="1"/>
  <c r="K830" i="1"/>
  <c r="M830" i="1" s="1"/>
  <c r="K829" i="1"/>
  <c r="M829" i="1" s="1"/>
  <c r="K828" i="1"/>
  <c r="M828" i="1" s="1"/>
  <c r="K827" i="1"/>
  <c r="M827" i="1" s="1"/>
  <c r="K826" i="1"/>
  <c r="K825" i="1"/>
  <c r="K824" i="1"/>
  <c r="K823" i="1"/>
  <c r="K822" i="1"/>
  <c r="K821" i="1"/>
  <c r="K820" i="1"/>
  <c r="K819" i="1"/>
  <c r="K818" i="1"/>
  <c r="K817" i="1"/>
  <c r="K816" i="1"/>
  <c r="K815" i="1"/>
  <c r="M815" i="1" s="1"/>
  <c r="K814" i="1"/>
  <c r="M814" i="1" s="1"/>
  <c r="K813" i="1"/>
  <c r="M813" i="1" s="1"/>
  <c r="K812" i="1"/>
  <c r="M812" i="1" s="1"/>
  <c r="K811" i="1"/>
  <c r="M811" i="1" s="1"/>
  <c r="K810" i="1"/>
  <c r="M810" i="1" s="1"/>
  <c r="K809" i="1"/>
  <c r="M809" i="1" s="1"/>
  <c r="K808" i="1"/>
  <c r="M808" i="1" s="1"/>
  <c r="K807" i="1"/>
  <c r="M807" i="1" s="1"/>
  <c r="K806" i="1"/>
  <c r="K805" i="1"/>
  <c r="M805" i="1" s="1"/>
  <c r="K804" i="1"/>
  <c r="K803" i="1"/>
  <c r="K802" i="1"/>
  <c r="K801" i="1"/>
  <c r="K800" i="1"/>
  <c r="K798" i="1"/>
  <c r="K797" i="1"/>
  <c r="K796" i="1"/>
  <c r="K794" i="1"/>
  <c r="K793" i="1"/>
  <c r="K792" i="1"/>
  <c r="K791" i="1"/>
  <c r="K790" i="1"/>
  <c r="K789" i="1"/>
  <c r="M789" i="1" s="1"/>
  <c r="K788" i="1"/>
  <c r="M788" i="1" s="1"/>
  <c r="K785" i="1"/>
  <c r="K784" i="1"/>
  <c r="K783" i="1"/>
  <c r="K782" i="1"/>
  <c r="K781" i="1"/>
  <c r="M781" i="1" s="1"/>
  <c r="K780" i="1"/>
  <c r="M780" i="1" s="1"/>
  <c r="K779" i="1"/>
  <c r="M779" i="1" s="1"/>
  <c r="K778" i="1"/>
  <c r="M778" i="1" s="1"/>
  <c r="K777" i="1"/>
  <c r="M777" i="1" s="1"/>
  <c r="K775" i="1"/>
  <c r="K774" i="1"/>
  <c r="M774" i="1" s="1"/>
  <c r="K772" i="1"/>
  <c r="M772" i="1" s="1"/>
  <c r="K771" i="1"/>
  <c r="M771" i="1" s="1"/>
  <c r="K770" i="1"/>
  <c r="K769" i="1"/>
  <c r="K768" i="1"/>
  <c r="K766" i="1"/>
  <c r="K765" i="1"/>
  <c r="K764" i="1"/>
  <c r="K763" i="1"/>
  <c r="M763" i="1" s="1"/>
  <c r="K762" i="1"/>
  <c r="K761" i="1"/>
  <c r="K760" i="1"/>
  <c r="M760" i="1" s="1"/>
  <c r="K758" i="1"/>
  <c r="M758" i="1" s="1"/>
  <c r="K757" i="1"/>
  <c r="K756" i="1"/>
  <c r="K755" i="1"/>
  <c r="K753" i="1"/>
  <c r="K752" i="1"/>
  <c r="M752" i="1" s="1"/>
  <c r="K751" i="1"/>
  <c r="M751" i="1" s="1"/>
  <c r="K749" i="1"/>
  <c r="M749" i="1" s="1"/>
  <c r="K746" i="1"/>
  <c r="K745" i="1"/>
  <c r="M745" i="1" s="1"/>
  <c r="K744" i="1"/>
  <c r="M744" i="1" s="1"/>
  <c r="K743" i="1"/>
  <c r="K742" i="1"/>
  <c r="K741" i="1"/>
  <c r="K740" i="1"/>
  <c r="M740" i="1" s="1"/>
  <c r="K739" i="1"/>
  <c r="M739" i="1" s="1"/>
  <c r="K738" i="1"/>
  <c r="K737" i="1"/>
  <c r="K736" i="1"/>
  <c r="K735" i="1"/>
  <c r="K733" i="1"/>
  <c r="K732" i="1"/>
  <c r="K731" i="1"/>
  <c r="K729" i="1"/>
  <c r="M729" i="1" s="1"/>
  <c r="K728" i="1"/>
  <c r="M728" i="1" s="1"/>
  <c r="K727" i="1"/>
  <c r="K725" i="1"/>
  <c r="M725" i="1" s="1"/>
  <c r="K724" i="1"/>
  <c r="M724" i="1" s="1"/>
  <c r="K723" i="1"/>
  <c r="K722" i="1"/>
  <c r="K721" i="1"/>
  <c r="K719" i="1"/>
  <c r="K718" i="1"/>
  <c r="M718" i="1" s="1"/>
  <c r="K717" i="1"/>
  <c r="K716" i="1"/>
  <c r="K715" i="1"/>
  <c r="K714" i="1"/>
  <c r="K713" i="1"/>
  <c r="K712" i="1"/>
  <c r="K711" i="1"/>
  <c r="K709" i="1"/>
  <c r="M709" i="1" s="1"/>
  <c r="K708" i="1"/>
  <c r="M708" i="1" s="1"/>
  <c r="K706" i="1"/>
  <c r="M706" i="1" s="1"/>
  <c r="K705" i="1"/>
  <c r="M705" i="1" s="1"/>
  <c r="K704" i="1"/>
  <c r="M704" i="1" s="1"/>
  <c r="K702" i="1"/>
  <c r="M702" i="1" s="1"/>
  <c r="K701" i="1"/>
  <c r="M701" i="1" s="1"/>
  <c r="K698" i="1"/>
  <c r="M698" i="1" s="1"/>
  <c r="K697" i="1"/>
  <c r="K696" i="1"/>
  <c r="K695" i="1"/>
  <c r="K694" i="1"/>
  <c r="K693" i="1"/>
  <c r="K692" i="1"/>
  <c r="K691" i="1"/>
  <c r="K689" i="1"/>
  <c r="K688" i="1"/>
  <c r="K687" i="1"/>
  <c r="K686" i="1"/>
  <c r="M686" i="1" s="1"/>
  <c r="K685" i="1"/>
  <c r="M685" i="1" s="1"/>
  <c r="K684" i="1"/>
  <c r="K683" i="1"/>
  <c r="K682" i="1"/>
  <c r="M682" i="1" s="1"/>
  <c r="K681" i="1"/>
  <c r="M681" i="1" s="1"/>
  <c r="K680" i="1"/>
  <c r="K678" i="1"/>
  <c r="M678" i="1" s="1"/>
  <c r="K677" i="1"/>
  <c r="K676" i="1"/>
  <c r="M676" i="1" s="1"/>
  <c r="K674" i="1"/>
  <c r="K673" i="1"/>
  <c r="K672" i="1"/>
  <c r="K671" i="1"/>
  <c r="K669" i="1"/>
  <c r="K668" i="1"/>
  <c r="K667" i="1"/>
  <c r="K666" i="1"/>
  <c r="K665" i="1"/>
  <c r="M665" i="1" s="1"/>
  <c r="K660" i="1"/>
  <c r="K659" i="1"/>
  <c r="M659" i="1" s="1"/>
  <c r="K658" i="1"/>
  <c r="K655" i="1"/>
  <c r="K654" i="1"/>
  <c r="K653" i="1"/>
  <c r="K652" i="1"/>
  <c r="M652" i="1" s="1"/>
  <c r="K651" i="1"/>
  <c r="M651" i="1" s="1"/>
  <c r="K650" i="1"/>
  <c r="M650" i="1" s="1"/>
  <c r="K649" i="1"/>
  <c r="M649" i="1" s="1"/>
  <c r="K648" i="1"/>
  <c r="M648" i="1" s="1"/>
  <c r="K647" i="1"/>
  <c r="M647" i="1" s="1"/>
  <c r="K646" i="1"/>
  <c r="M646" i="1" s="1"/>
  <c r="K644" i="1"/>
  <c r="K643" i="1"/>
  <c r="K642" i="1"/>
  <c r="K641" i="1"/>
  <c r="M641" i="1" s="1"/>
  <c r="K639" i="1"/>
  <c r="M639" i="1" s="1"/>
  <c r="K638" i="1"/>
  <c r="K637" i="1"/>
  <c r="K636" i="1"/>
  <c r="K635" i="1"/>
  <c r="K634" i="1"/>
  <c r="K631" i="1"/>
  <c r="K630" i="1"/>
  <c r="M630" i="1" s="1"/>
  <c r="K629" i="1"/>
  <c r="M629" i="1" s="1"/>
  <c r="K628" i="1"/>
  <c r="M628" i="1" s="1"/>
  <c r="K627" i="1"/>
  <c r="M627" i="1" s="1"/>
  <c r="K626" i="1"/>
  <c r="M626" i="1" s="1"/>
  <c r="K624" i="1"/>
  <c r="M624" i="1" s="1"/>
  <c r="K623" i="1"/>
  <c r="M623" i="1" s="1"/>
  <c r="K622" i="1"/>
  <c r="M622" i="1" s="1"/>
  <c r="K621" i="1"/>
  <c r="M621" i="1" s="1"/>
  <c r="K619" i="1"/>
  <c r="M619" i="1" s="1"/>
  <c r="K618" i="1"/>
  <c r="K617" i="1"/>
  <c r="K616" i="1"/>
  <c r="K615" i="1"/>
  <c r="K614" i="1"/>
  <c r="K613" i="1"/>
  <c r="K611" i="1"/>
  <c r="K610" i="1"/>
  <c r="K608" i="1"/>
  <c r="M608" i="1" s="1"/>
  <c r="K607" i="1"/>
  <c r="M607" i="1" s="1"/>
  <c r="K606" i="1"/>
  <c r="M606" i="1" s="1"/>
  <c r="K605" i="1"/>
  <c r="M605" i="1" s="1"/>
  <c r="K604" i="1"/>
  <c r="M604" i="1" s="1"/>
  <c r="K603" i="1"/>
  <c r="K602" i="1"/>
  <c r="K601" i="1"/>
  <c r="K600" i="1"/>
  <c r="K599" i="1"/>
  <c r="K598" i="1"/>
  <c r="M598" i="1" s="1"/>
  <c r="K597" i="1"/>
  <c r="K596" i="1"/>
  <c r="K595" i="1"/>
  <c r="K593" i="1"/>
  <c r="K592" i="1"/>
  <c r="K590" i="1"/>
  <c r="K589" i="1"/>
  <c r="K588" i="1"/>
  <c r="K587" i="1"/>
  <c r="K584" i="1"/>
  <c r="M584" i="1" s="1"/>
  <c r="K583" i="1"/>
  <c r="K582" i="1"/>
  <c r="M582" i="1" s="1"/>
  <c r="K581" i="1"/>
  <c r="M581" i="1" s="1"/>
  <c r="K579" i="1"/>
  <c r="K578" i="1"/>
  <c r="K577" i="1"/>
  <c r="K576" i="1"/>
  <c r="K575" i="1"/>
  <c r="K573" i="1"/>
  <c r="K572" i="1"/>
  <c r="K571" i="1"/>
  <c r="M571" i="1" s="1"/>
  <c r="K569" i="1"/>
  <c r="K568" i="1"/>
  <c r="K567" i="1"/>
  <c r="K566" i="1"/>
  <c r="M566" i="1" s="1"/>
  <c r="K565" i="1"/>
  <c r="M565" i="1" s="1"/>
  <c r="K564" i="1"/>
  <c r="M564" i="1" s="1"/>
  <c r="K563" i="1"/>
  <c r="K562" i="1"/>
  <c r="K561" i="1"/>
  <c r="K560" i="1"/>
  <c r="M560" i="1" s="1"/>
  <c r="K558" i="1"/>
  <c r="M558" i="1" s="1"/>
  <c r="K557" i="1"/>
  <c r="M557" i="1" s="1"/>
  <c r="K556" i="1"/>
  <c r="K555" i="1"/>
  <c r="K554" i="1"/>
  <c r="K553" i="1"/>
  <c r="K552" i="1"/>
  <c r="K551" i="1"/>
  <c r="K550" i="1"/>
  <c r="M550" i="1" s="1"/>
  <c r="K549" i="1"/>
  <c r="K548" i="1"/>
  <c r="K547" i="1"/>
  <c r="M547" i="1" s="1"/>
  <c r="K546" i="1"/>
  <c r="M546" i="1" s="1"/>
  <c r="K545" i="1"/>
  <c r="M545" i="1" s="1"/>
  <c r="K544" i="1"/>
  <c r="K543" i="1"/>
  <c r="K542" i="1"/>
  <c r="K541" i="1"/>
  <c r="K540" i="1"/>
  <c r="M540" i="1" s="1"/>
  <c r="K539" i="1"/>
  <c r="M539" i="1" s="1"/>
  <c r="K538" i="1"/>
  <c r="M538" i="1" s="1"/>
  <c r="K537" i="1"/>
  <c r="M537" i="1" s="1"/>
  <c r="K536" i="1"/>
  <c r="K534" i="1"/>
  <c r="K533" i="1"/>
  <c r="K532" i="1"/>
  <c r="K531" i="1"/>
  <c r="K530" i="1"/>
  <c r="K529" i="1"/>
  <c r="K528" i="1"/>
  <c r="K527" i="1"/>
  <c r="K526" i="1"/>
  <c r="M526" i="1" s="1"/>
  <c r="K525" i="1"/>
  <c r="M525" i="1" s="1"/>
  <c r="K524" i="1"/>
  <c r="K523" i="1"/>
  <c r="K522" i="1"/>
  <c r="K521" i="1"/>
  <c r="K520" i="1"/>
  <c r="K519" i="1"/>
  <c r="M519" i="1" s="1"/>
  <c r="K518" i="1"/>
  <c r="M518" i="1" s="1"/>
  <c r="K517" i="1"/>
  <c r="K516" i="1"/>
  <c r="M516" i="1" s="1"/>
  <c r="K515" i="1"/>
  <c r="K514" i="1"/>
  <c r="K513" i="1"/>
  <c r="K512" i="1"/>
  <c r="K511" i="1"/>
  <c r="K510" i="1"/>
  <c r="K509" i="1"/>
  <c r="K508" i="1"/>
  <c r="K507" i="1"/>
  <c r="K506" i="1"/>
  <c r="M506" i="1" s="1"/>
  <c r="K505" i="1"/>
  <c r="M505" i="1" s="1"/>
  <c r="K504" i="1"/>
  <c r="K503" i="1"/>
  <c r="K502" i="1"/>
  <c r="K501" i="1"/>
  <c r="K500" i="1"/>
  <c r="K499" i="1"/>
  <c r="K498" i="1"/>
  <c r="M498" i="1" s="1"/>
  <c r="K495" i="1"/>
  <c r="K494" i="1"/>
  <c r="K493" i="1"/>
  <c r="K492" i="1"/>
  <c r="K491" i="1"/>
  <c r="K490" i="1"/>
  <c r="K489" i="1"/>
  <c r="K488" i="1"/>
  <c r="M488" i="1" s="1"/>
  <c r="K487" i="1"/>
  <c r="K485" i="1"/>
  <c r="K484" i="1"/>
  <c r="K483" i="1"/>
  <c r="K482" i="1"/>
  <c r="K481" i="1"/>
  <c r="K480" i="1"/>
  <c r="K479" i="1"/>
  <c r="K478" i="1"/>
  <c r="K477" i="1"/>
  <c r="K476" i="1"/>
  <c r="M476" i="1" s="1"/>
  <c r="K475" i="1"/>
  <c r="M475" i="1" s="1"/>
  <c r="K473" i="1"/>
  <c r="K472" i="1"/>
  <c r="K471" i="1"/>
  <c r="K470" i="1"/>
  <c r="K469" i="1"/>
  <c r="K468" i="1"/>
  <c r="K466" i="1"/>
  <c r="M466" i="1" s="1"/>
  <c r="K464" i="1"/>
  <c r="K463" i="1"/>
  <c r="K462" i="1"/>
  <c r="K461" i="1"/>
  <c r="K460" i="1"/>
  <c r="K459" i="1"/>
  <c r="K458" i="1"/>
  <c r="K456" i="1"/>
  <c r="M456" i="1" s="1"/>
  <c r="K455" i="1"/>
  <c r="M455" i="1" s="1"/>
  <c r="K454" i="1"/>
  <c r="M454" i="1" s="1"/>
  <c r="K453" i="1"/>
  <c r="K452" i="1"/>
  <c r="K451" i="1"/>
  <c r="K450" i="1"/>
  <c r="K449" i="1"/>
  <c r="K448" i="1"/>
  <c r="K446" i="1"/>
  <c r="M446" i="1" s="1"/>
  <c r="K445" i="1"/>
  <c r="M445" i="1" s="1"/>
  <c r="K444" i="1"/>
  <c r="K443" i="1"/>
  <c r="K442" i="1"/>
  <c r="K441" i="1"/>
  <c r="K440" i="1"/>
  <c r="K439" i="1"/>
  <c r="K438" i="1"/>
  <c r="K436" i="1"/>
  <c r="K435" i="1"/>
  <c r="M435" i="1" s="1"/>
  <c r="K434" i="1"/>
  <c r="M434" i="1" s="1"/>
  <c r="K433" i="1"/>
  <c r="M433" i="1" s="1"/>
  <c r="K432" i="1"/>
  <c r="M432" i="1" s="1"/>
  <c r="K431" i="1"/>
  <c r="K430" i="1"/>
  <c r="K429" i="1"/>
  <c r="K428" i="1"/>
  <c r="K427" i="1"/>
  <c r="M427" i="1" s="1"/>
  <c r="K426" i="1"/>
  <c r="M426" i="1" s="1"/>
  <c r="K425" i="1"/>
  <c r="M425" i="1" s="1"/>
  <c r="K424" i="1"/>
  <c r="K423" i="1"/>
  <c r="K421" i="1"/>
  <c r="K420" i="1"/>
  <c r="K419" i="1"/>
  <c r="K418" i="1"/>
  <c r="K415" i="1"/>
  <c r="K414" i="1"/>
  <c r="K413" i="1"/>
  <c r="M413" i="1" s="1"/>
  <c r="K412" i="1"/>
  <c r="M412" i="1" s="1"/>
  <c r="K411" i="1"/>
  <c r="M411" i="1" s="1"/>
  <c r="K410" i="1"/>
  <c r="M410" i="1" s="1"/>
  <c r="K409" i="1"/>
  <c r="M409" i="1" s="1"/>
  <c r="K408" i="1"/>
  <c r="M408" i="1" s="1"/>
  <c r="K407" i="1"/>
  <c r="K406" i="1"/>
  <c r="K405" i="1"/>
  <c r="K404" i="1"/>
  <c r="K403" i="1"/>
  <c r="K402" i="1"/>
  <c r="K401" i="1"/>
  <c r="K400" i="1"/>
  <c r="K399" i="1"/>
  <c r="K398" i="1"/>
  <c r="K397" i="1"/>
  <c r="K396" i="1"/>
  <c r="K395" i="1"/>
  <c r="K394" i="1"/>
  <c r="K393" i="1"/>
  <c r="M393" i="1" s="1"/>
  <c r="K392" i="1"/>
  <c r="M392" i="1" s="1"/>
  <c r="K391" i="1"/>
  <c r="M391" i="1" s="1"/>
  <c r="K390" i="1"/>
  <c r="M390" i="1" s="1"/>
  <c r="K389" i="1"/>
  <c r="M389" i="1" s="1"/>
  <c r="K388" i="1"/>
  <c r="M388" i="1" s="1"/>
  <c r="K387" i="1"/>
  <c r="M387" i="1" s="1"/>
  <c r="K386" i="1"/>
  <c r="K385" i="1"/>
  <c r="K384" i="1"/>
  <c r="K383" i="1"/>
  <c r="K382" i="1"/>
  <c r="K381" i="1"/>
  <c r="K380" i="1"/>
  <c r="K378" i="1"/>
  <c r="K377" i="1"/>
  <c r="K376" i="1"/>
  <c r="K375" i="1"/>
  <c r="K373" i="1"/>
  <c r="K372" i="1"/>
  <c r="M372" i="1" s="1"/>
  <c r="K371" i="1"/>
  <c r="M371" i="1" s="1"/>
  <c r="K370" i="1"/>
  <c r="M370" i="1" s="1"/>
  <c r="K369" i="1"/>
  <c r="M369" i="1" s="1"/>
  <c r="K366" i="1"/>
  <c r="M366" i="1" s="1"/>
  <c r="K365" i="1"/>
  <c r="M365" i="1" s="1"/>
  <c r="K364" i="1"/>
  <c r="K363" i="1"/>
  <c r="K362" i="1"/>
  <c r="K361" i="1"/>
  <c r="K359" i="1"/>
  <c r="K358" i="1"/>
  <c r="K357" i="1"/>
  <c r="K356" i="1"/>
  <c r="K355" i="1"/>
  <c r="K353" i="1"/>
  <c r="K352" i="1"/>
  <c r="K351" i="1"/>
  <c r="K350" i="1"/>
  <c r="M350" i="1" s="1"/>
  <c r="K349" i="1"/>
  <c r="K347" i="1"/>
  <c r="M347" i="1" s="1"/>
  <c r="K346" i="1"/>
  <c r="M346" i="1" s="1"/>
  <c r="K345" i="1"/>
  <c r="M345" i="1" s="1"/>
  <c r="K344" i="1"/>
  <c r="M344" i="1" s="1"/>
  <c r="K343" i="1"/>
  <c r="K341" i="1"/>
  <c r="K340" i="1"/>
  <c r="K339" i="1"/>
  <c r="K338" i="1"/>
  <c r="M338" i="1" s="1"/>
  <c r="K337" i="1"/>
  <c r="K336" i="1"/>
  <c r="M336" i="1" s="1"/>
  <c r="K335" i="1"/>
  <c r="K334" i="1"/>
  <c r="K333" i="1"/>
  <c r="K332" i="1"/>
  <c r="K331" i="1"/>
  <c r="K330" i="1"/>
  <c r="K329" i="1"/>
  <c r="K326" i="1"/>
  <c r="K325" i="1"/>
  <c r="K323" i="1"/>
  <c r="K322" i="1"/>
  <c r="K320" i="1"/>
  <c r="K319" i="1"/>
  <c r="K317" i="1"/>
  <c r="M317" i="1" s="1"/>
  <c r="K316" i="1"/>
  <c r="M316" i="1" s="1"/>
  <c r="K315" i="1"/>
  <c r="M315" i="1" s="1"/>
  <c r="K314" i="1"/>
  <c r="M314" i="1" s="1"/>
  <c r="K313" i="1"/>
  <c r="M313" i="1" s="1"/>
  <c r="K312" i="1"/>
  <c r="M312" i="1" s="1"/>
  <c r="K309" i="1"/>
  <c r="M309" i="1" s="1"/>
  <c r="K308" i="1"/>
  <c r="M308" i="1" s="1"/>
  <c r="K307" i="1"/>
  <c r="K305" i="1"/>
  <c r="M305" i="1" s="1"/>
  <c r="K303" i="1"/>
  <c r="K302" i="1"/>
  <c r="K299" i="1"/>
  <c r="K298" i="1"/>
  <c r="K297" i="1"/>
  <c r="K296" i="1"/>
  <c r="K295" i="1"/>
  <c r="K294" i="1"/>
  <c r="M294" i="1" s="1"/>
  <c r="K293" i="1"/>
  <c r="M293" i="1" s="1"/>
  <c r="K291" i="1"/>
  <c r="M291" i="1" s="1"/>
  <c r="K289" i="1"/>
  <c r="M289" i="1" s="1"/>
  <c r="K288" i="1"/>
  <c r="M288" i="1" s="1"/>
  <c r="K287" i="1"/>
  <c r="M287" i="1" s="1"/>
  <c r="K286" i="1"/>
  <c r="M286" i="1" s="1"/>
  <c r="K285" i="1"/>
  <c r="M285" i="1" s="1"/>
  <c r="K284" i="1"/>
  <c r="M284" i="1" s="1"/>
  <c r="K283" i="1"/>
  <c r="M283" i="1" s="1"/>
  <c r="K282" i="1"/>
  <c r="K281" i="1"/>
  <c r="K280" i="1"/>
  <c r="K279" i="1"/>
  <c r="K278" i="1"/>
  <c r="K277" i="1"/>
  <c r="K276" i="1"/>
  <c r="K275" i="1"/>
  <c r="K274" i="1"/>
  <c r="K273" i="1"/>
  <c r="M273" i="1" s="1"/>
  <c r="K272" i="1"/>
  <c r="M272" i="1" s="1"/>
  <c r="K271" i="1"/>
  <c r="M271" i="1" s="1"/>
  <c r="K270" i="1"/>
  <c r="M270" i="1" s="1"/>
  <c r="K268" i="1"/>
  <c r="M268" i="1" s="1"/>
  <c r="K267" i="1"/>
  <c r="M267" i="1" s="1"/>
  <c r="K266" i="1"/>
  <c r="M266" i="1" s="1"/>
  <c r="K265" i="1"/>
  <c r="M265" i="1" s="1"/>
  <c r="K264" i="1"/>
  <c r="M264" i="1" s="1"/>
  <c r="K263" i="1"/>
  <c r="K262" i="1"/>
  <c r="M262" i="1" s="1"/>
  <c r="K261" i="1"/>
  <c r="K260" i="1"/>
  <c r="K259" i="1"/>
  <c r="K258" i="1"/>
  <c r="K257" i="1"/>
  <c r="K256" i="1"/>
  <c r="K255" i="1"/>
  <c r="K254" i="1"/>
  <c r="K253" i="1"/>
  <c r="K252" i="1"/>
  <c r="M252" i="1" s="1"/>
  <c r="K251" i="1"/>
  <c r="M251" i="1" s="1"/>
  <c r="K250" i="1"/>
  <c r="M250" i="1" s="1"/>
  <c r="K249" i="1"/>
  <c r="M249" i="1" s="1"/>
  <c r="K248" i="1"/>
  <c r="M248" i="1" s="1"/>
  <c r="K247" i="1"/>
  <c r="M247" i="1" s="1"/>
  <c r="K246" i="1"/>
  <c r="M246" i="1" s="1"/>
  <c r="K245" i="1"/>
  <c r="M245" i="1" s="1"/>
  <c r="K244" i="1"/>
  <c r="M244" i="1" s="1"/>
  <c r="K243" i="1"/>
  <c r="K242" i="1"/>
  <c r="M242" i="1" s="1"/>
  <c r="K241" i="1"/>
  <c r="K240" i="1"/>
  <c r="K239" i="1"/>
  <c r="K238" i="1"/>
  <c r="K237" i="1"/>
  <c r="K236" i="1"/>
  <c r="K235" i="1"/>
  <c r="K234" i="1"/>
  <c r="K233" i="1"/>
  <c r="K232" i="1"/>
  <c r="M232" i="1" s="1"/>
  <c r="K231" i="1"/>
  <c r="M231" i="1" s="1"/>
  <c r="K230" i="1"/>
  <c r="M230" i="1" s="1"/>
  <c r="K229" i="1"/>
  <c r="M229" i="1" s="1"/>
  <c r="K228" i="1"/>
  <c r="M228" i="1" s="1"/>
  <c r="K227" i="1"/>
  <c r="M227" i="1" s="1"/>
  <c r="K226" i="1"/>
  <c r="M226" i="1" s="1"/>
  <c r="K225" i="1"/>
  <c r="M225" i="1" s="1"/>
  <c r="K224" i="1"/>
  <c r="M224" i="1" s="1"/>
  <c r="K223" i="1"/>
  <c r="K222" i="1"/>
  <c r="M222" i="1" s="1"/>
  <c r="K220" i="1"/>
  <c r="K218" i="1"/>
  <c r="K217" i="1"/>
  <c r="K216" i="1"/>
  <c r="K215" i="1"/>
  <c r="K214" i="1"/>
  <c r="K213" i="1"/>
  <c r="K212" i="1"/>
  <c r="K210" i="1"/>
  <c r="K209" i="1"/>
  <c r="M209" i="1" s="1"/>
  <c r="K206" i="1"/>
  <c r="K205" i="1"/>
  <c r="K204" i="1"/>
  <c r="M204" i="1" s="1"/>
  <c r="K203" i="1"/>
  <c r="M203" i="1" s="1"/>
  <c r="K201" i="1"/>
  <c r="M201" i="1" s="1"/>
  <c r="K200" i="1"/>
  <c r="K199" i="1"/>
  <c r="K198" i="1"/>
  <c r="K196" i="1"/>
  <c r="M196" i="1" s="1"/>
  <c r="K195" i="1"/>
  <c r="K194" i="1"/>
  <c r="M194" i="1" s="1"/>
  <c r="K193" i="1"/>
  <c r="K192" i="1"/>
  <c r="K189" i="1"/>
  <c r="M189" i="1" s="1"/>
  <c r="K188" i="1"/>
  <c r="K187" i="1"/>
  <c r="K186" i="1"/>
  <c r="K185" i="1"/>
  <c r="K184" i="1"/>
  <c r="K183" i="1"/>
  <c r="M183" i="1" s="1"/>
  <c r="K182" i="1"/>
  <c r="K181" i="1"/>
  <c r="M181" i="1" s="1"/>
  <c r="K180" i="1"/>
  <c r="M180" i="1" s="1"/>
  <c r="K179" i="1"/>
  <c r="M179" i="1" s="1"/>
  <c r="K177" i="1"/>
  <c r="K176" i="1"/>
  <c r="M176" i="1" s="1"/>
  <c r="K175" i="1"/>
  <c r="K174" i="1"/>
  <c r="K173" i="1"/>
  <c r="K172" i="1"/>
  <c r="K171" i="1"/>
  <c r="K170" i="1"/>
  <c r="M170" i="1" s="1"/>
  <c r="K169" i="1"/>
  <c r="M169" i="1" s="1"/>
  <c r="K168" i="1"/>
  <c r="K167" i="1"/>
  <c r="K166" i="1"/>
  <c r="K165" i="1"/>
  <c r="K164" i="1"/>
  <c r="K163" i="1"/>
  <c r="K162" i="1"/>
  <c r="M162" i="1" s="1"/>
  <c r="K161" i="1"/>
  <c r="M161" i="1" s="1"/>
  <c r="K160" i="1"/>
  <c r="M160" i="1" s="1"/>
  <c r="K159" i="1"/>
  <c r="M159" i="1" s="1"/>
  <c r="K158" i="1"/>
  <c r="M158" i="1" s="1"/>
  <c r="K157" i="1"/>
  <c r="M157" i="1" s="1"/>
  <c r="K156" i="1"/>
  <c r="M156" i="1" s="1"/>
  <c r="K155" i="1"/>
  <c r="K154" i="1"/>
  <c r="K153" i="1"/>
  <c r="K152" i="1"/>
  <c r="M152" i="1" s="1"/>
  <c r="K151" i="1"/>
  <c r="M151" i="1" s="1"/>
  <c r="K150" i="1"/>
  <c r="M150" i="1" s="1"/>
  <c r="K149" i="1"/>
  <c r="M149" i="1" s="1"/>
  <c r="K148" i="1"/>
  <c r="K146" i="1"/>
  <c r="K145" i="1"/>
  <c r="K144" i="1"/>
  <c r="K143" i="1"/>
  <c r="K142" i="1"/>
  <c r="M142" i="1" s="1"/>
  <c r="K141" i="1"/>
  <c r="M141" i="1" s="1"/>
  <c r="K140" i="1"/>
  <c r="K139" i="1"/>
  <c r="M139" i="1" s="1"/>
  <c r="K138" i="1"/>
  <c r="K137" i="1"/>
  <c r="K135" i="1"/>
  <c r="M135" i="1" s="1"/>
  <c r="K134" i="1"/>
  <c r="K133" i="1"/>
  <c r="K132" i="1"/>
  <c r="M132" i="1" s="1"/>
  <c r="K129" i="1"/>
  <c r="M129" i="1" s="1"/>
  <c r="K128" i="1"/>
  <c r="K127" i="1"/>
  <c r="K126" i="1"/>
  <c r="K125" i="1"/>
  <c r="K124" i="1"/>
  <c r="K123" i="1"/>
  <c r="K122" i="1"/>
  <c r="K121" i="1"/>
  <c r="K120" i="1"/>
  <c r="M120" i="1" s="1"/>
  <c r="K118" i="1"/>
  <c r="M118" i="1" s="1"/>
  <c r="K117" i="1"/>
  <c r="M117" i="1" s="1"/>
  <c r="K116" i="1"/>
  <c r="M116" i="1" s="1"/>
  <c r="K115" i="1"/>
  <c r="M115" i="1" s="1"/>
  <c r="K114" i="1"/>
  <c r="M114" i="1" s="1"/>
  <c r="K113" i="1"/>
  <c r="M113" i="1" s="1"/>
  <c r="K110" i="1"/>
  <c r="M110" i="1" s="1"/>
  <c r="K109" i="1"/>
  <c r="M109" i="1" s="1"/>
  <c r="K108" i="1"/>
  <c r="K107" i="1"/>
  <c r="K106" i="1"/>
  <c r="K105" i="1"/>
  <c r="K104" i="1"/>
  <c r="K103" i="1"/>
  <c r="K101" i="1"/>
  <c r="K100" i="1"/>
  <c r="K98" i="1"/>
  <c r="M98" i="1" s="1"/>
  <c r="K97" i="1"/>
  <c r="M97" i="1" s="1"/>
  <c r="K96" i="1"/>
  <c r="M96" i="1" s="1"/>
  <c r="K95" i="1"/>
  <c r="M95" i="1" s="1"/>
  <c r="K94" i="1"/>
  <c r="M94" i="1" s="1"/>
  <c r="K93" i="1"/>
  <c r="M93" i="1" s="1"/>
  <c r="K92" i="1"/>
  <c r="M92" i="1" s="1"/>
  <c r="K90" i="1"/>
  <c r="K89" i="1"/>
  <c r="M89" i="1" s="1"/>
  <c r="K88" i="1"/>
  <c r="K87" i="1"/>
  <c r="M87" i="1" s="1"/>
  <c r="K86" i="1"/>
  <c r="K85" i="1"/>
  <c r="K84" i="1"/>
  <c r="K83" i="1"/>
  <c r="K82" i="1"/>
  <c r="K80" i="1"/>
  <c r="M80" i="1" s="1"/>
  <c r="K79" i="1"/>
  <c r="K78" i="1"/>
  <c r="K76" i="1"/>
  <c r="M76" i="1" s="1"/>
  <c r="K75" i="1"/>
  <c r="M75" i="1" s="1"/>
  <c r="K73" i="1"/>
  <c r="M73" i="1" s="1"/>
  <c r="K72" i="1"/>
  <c r="M72" i="1" s="1"/>
  <c r="K71" i="1"/>
  <c r="M71" i="1" s="1"/>
  <c r="K70" i="1"/>
  <c r="M70" i="1" s="1"/>
  <c r="K69" i="1"/>
  <c r="M69" i="1" s="1"/>
  <c r="K68" i="1"/>
  <c r="K67" i="1"/>
  <c r="K66" i="1"/>
  <c r="K65" i="1"/>
  <c r="K64" i="1"/>
  <c r="M64" i="1" s="1"/>
  <c r="K63" i="1"/>
  <c r="K62" i="1"/>
  <c r="K61" i="1"/>
  <c r="K59" i="1"/>
  <c r="K58" i="1"/>
  <c r="K57" i="1"/>
  <c r="K56" i="1"/>
  <c r="K55" i="1"/>
  <c r="M55" i="1" s="1"/>
  <c r="K54" i="1"/>
  <c r="K51" i="1"/>
  <c r="M51" i="1" s="1"/>
  <c r="K50" i="1"/>
  <c r="M50" i="1" s="1"/>
  <c r="K49" i="1"/>
  <c r="M49" i="1" s="1"/>
  <c r="K48" i="1"/>
  <c r="K46" i="1"/>
  <c r="K45" i="1"/>
  <c r="K44" i="1"/>
  <c r="M44" i="1" s="1"/>
  <c r="K43" i="1"/>
  <c r="M43" i="1" s="1"/>
  <c r="K42" i="1"/>
  <c r="M42" i="1" s="1"/>
  <c r="K40" i="1"/>
  <c r="K39" i="1"/>
  <c r="K38" i="1"/>
  <c r="M38" i="1" s="1"/>
  <c r="K37" i="1"/>
  <c r="K35" i="1"/>
  <c r="K34" i="1"/>
  <c r="K33" i="1"/>
  <c r="M33" i="1" s="1"/>
  <c r="K32" i="1"/>
  <c r="M32" i="1" s="1"/>
  <c r="K31" i="1"/>
  <c r="M31" i="1" s="1"/>
  <c r="K29" i="1"/>
  <c r="M29" i="1" s="1"/>
  <c r="K28" i="1"/>
  <c r="K26" i="1"/>
  <c r="K25" i="1"/>
  <c r="K24" i="1"/>
  <c r="K23" i="1"/>
  <c r="K22" i="1"/>
  <c r="K21" i="1"/>
  <c r="K20" i="1"/>
  <c r="K19" i="1"/>
  <c r="M19" i="1" s="1"/>
  <c r="K18" i="1"/>
  <c r="K17" i="1"/>
  <c r="M17" i="1" s="1"/>
  <c r="K16" i="1"/>
  <c r="M16" i="1" s="1"/>
  <c r="K15" i="1"/>
  <c r="M15" i="1" s="1"/>
  <c r="K13" i="1"/>
  <c r="K12" i="1"/>
  <c r="M12" i="1" s="1"/>
  <c r="K10" i="1"/>
  <c r="M10" i="1" s="1"/>
  <c r="K9" i="1"/>
  <c r="M9" i="1" s="1"/>
  <c r="K8" i="1"/>
  <c r="M40" i="1" l="1"/>
  <c r="M65" i="1"/>
  <c r="M137" i="1"/>
  <c r="M337" i="1"/>
  <c r="M361" i="1"/>
  <c r="M385" i="1"/>
  <c r="M405" i="1"/>
  <c r="M428" i="1"/>
  <c r="M450" i="1"/>
  <c r="M473" i="1"/>
  <c r="M495" i="1"/>
  <c r="M517" i="1"/>
  <c r="M600" i="1"/>
  <c r="M723" i="1"/>
  <c r="M746" i="1"/>
  <c r="M567" i="1"/>
  <c r="M171" i="1"/>
  <c r="M172" i="1"/>
  <c r="M493" i="1"/>
  <c r="M39" i="1"/>
  <c r="M177" i="1"/>
  <c r="M359" i="1"/>
  <c r="M384" i="1"/>
  <c r="M404" i="1"/>
  <c r="M449" i="1"/>
  <c r="M472" i="1"/>
  <c r="M494" i="1"/>
  <c r="M599" i="1"/>
  <c r="M674" i="1"/>
  <c r="M722" i="1"/>
  <c r="M66" i="1"/>
  <c r="M138" i="1"/>
  <c r="M386" i="1"/>
  <c r="M406" i="1"/>
  <c r="M429" i="1"/>
  <c r="M451" i="1"/>
  <c r="M601" i="1"/>
  <c r="M683" i="1"/>
  <c r="M684" i="1"/>
  <c r="M587" i="1"/>
  <c r="M193" i="1"/>
  <c r="M471" i="1"/>
  <c r="M90" i="1"/>
  <c r="M407" i="1"/>
  <c r="M430" i="1"/>
  <c r="M452" i="1"/>
  <c r="M499" i="1"/>
  <c r="M602" i="1"/>
  <c r="M192" i="1"/>
  <c r="M140" i="1"/>
  <c r="M182" i="1"/>
  <c r="M364" i="1"/>
  <c r="M431" i="1"/>
  <c r="M453" i="1"/>
  <c r="M477" i="1"/>
  <c r="M603" i="1"/>
  <c r="M680" i="1"/>
  <c r="M727" i="1"/>
  <c r="M524" i="1"/>
  <c r="M233" i="1"/>
  <c r="M57" i="1"/>
  <c r="M352" i="1"/>
  <c r="M464" i="1"/>
  <c r="M510" i="1"/>
  <c r="M530" i="1"/>
  <c r="M573" i="1"/>
  <c r="M331" i="1"/>
  <c r="M531" i="1"/>
  <c r="M765" i="1"/>
  <c r="M153" i="1"/>
  <c r="M444" i="1"/>
  <c r="M490" i="1"/>
  <c r="M532" i="1"/>
  <c r="M333" i="1"/>
  <c r="M424" i="1"/>
  <c r="M491" i="1"/>
  <c r="M513" i="1"/>
  <c r="M533" i="1"/>
  <c r="M618" i="1"/>
  <c r="M478" i="1"/>
  <c r="M544" i="1"/>
  <c r="M504" i="1"/>
  <c r="M757" i="1"/>
  <c r="M658" i="1"/>
  <c r="M214" i="1"/>
  <c r="M330" i="1"/>
  <c r="M551" i="1"/>
  <c r="M667" i="1"/>
  <c r="M764" i="1"/>
  <c r="M58" i="1"/>
  <c r="M195" i="1"/>
  <c r="M353" i="1"/>
  <c r="M511" i="1"/>
  <c r="M552" i="1"/>
  <c r="M173" i="1"/>
  <c r="M332" i="1"/>
  <c r="M512" i="1"/>
  <c r="M553" i="1"/>
  <c r="M717" i="1"/>
  <c r="M35" i="1"/>
  <c r="M198" i="1"/>
  <c r="M13" i="1"/>
  <c r="M37" i="1"/>
  <c r="M133" i="1"/>
  <c r="M155" i="1"/>
  <c r="M175" i="1"/>
  <c r="M307" i="1"/>
  <c r="M470" i="1"/>
  <c r="M492" i="1"/>
  <c r="M644" i="1"/>
  <c r="M719" i="1"/>
  <c r="M743" i="1"/>
  <c r="M806" i="1"/>
  <c r="M826" i="1"/>
  <c r="M339" i="1"/>
  <c r="M223" i="1"/>
  <c r="M243" i="1"/>
  <c r="M18" i="1"/>
  <c r="M362" i="1"/>
  <c r="M677" i="1"/>
  <c r="M67" i="1"/>
  <c r="M363" i="1"/>
  <c r="M561" i="1"/>
  <c r="M20" i="1"/>
  <c r="M68" i="1"/>
  <c r="M340" i="1"/>
  <c r="M500" i="1"/>
  <c r="M520" i="1"/>
  <c r="M562" i="1"/>
  <c r="M501" i="1"/>
  <c r="M22" i="1"/>
  <c r="M163" i="1"/>
  <c r="M184" i="1"/>
  <c r="M48" i="1"/>
  <c r="M143" i="1"/>
  <c r="M731" i="1"/>
  <c r="M186" i="1"/>
  <c r="M458" i="1"/>
  <c r="M655" i="1"/>
  <c r="M25" i="1"/>
  <c r="M122" i="1"/>
  <c r="M145" i="1"/>
  <c r="M166" i="1"/>
  <c r="M187" i="1"/>
  <c r="M322" i="1"/>
  <c r="M436" i="1"/>
  <c r="M459" i="1"/>
  <c r="M482" i="1"/>
  <c r="M634" i="1"/>
  <c r="M711" i="1"/>
  <c r="M733" i="1"/>
  <c r="M796" i="1"/>
  <c r="M817" i="1"/>
  <c r="M26" i="1"/>
  <c r="M123" i="1"/>
  <c r="M146" i="1"/>
  <c r="M167" i="1"/>
  <c r="M188" i="1"/>
  <c r="M210" i="1"/>
  <c r="M295" i="1"/>
  <c r="M323" i="1"/>
  <c r="M394" i="1"/>
  <c r="M414" i="1"/>
  <c r="M438" i="1"/>
  <c r="M460" i="1"/>
  <c r="M483" i="1"/>
  <c r="M568" i="1"/>
  <c r="M610" i="1"/>
  <c r="M635" i="1"/>
  <c r="M712" i="1"/>
  <c r="M735" i="1"/>
  <c r="M797" i="1"/>
  <c r="M818" i="1"/>
  <c r="M28" i="1"/>
  <c r="M54" i="1"/>
  <c r="M100" i="1"/>
  <c r="M124" i="1"/>
  <c r="M148" i="1"/>
  <c r="M168" i="1"/>
  <c r="M253" i="1"/>
  <c r="M541" i="1"/>
  <c r="M45" i="1"/>
  <c r="M206" i="1"/>
  <c r="M542" i="1"/>
  <c r="M502" i="1"/>
  <c r="M543" i="1"/>
  <c r="M653" i="1"/>
  <c r="M185" i="1"/>
  <c r="M319" i="1"/>
  <c r="M480" i="1"/>
  <c r="M503" i="1"/>
  <c r="M756" i="1"/>
  <c r="M121" i="1"/>
  <c r="M165" i="1"/>
  <c r="M481" i="1"/>
  <c r="M631" i="1"/>
  <c r="M816" i="1"/>
  <c r="M127" i="1"/>
  <c r="M256" i="1"/>
  <c r="M299" i="1"/>
  <c r="M420" i="1"/>
  <c r="M592" i="1"/>
  <c r="M784" i="1"/>
  <c r="M793" i="1"/>
  <c r="M802" i="1"/>
  <c r="M822" i="1"/>
  <c r="M82" i="1"/>
  <c r="M215" i="1"/>
  <c r="M237" i="1"/>
  <c r="M278" i="1"/>
  <c r="M378" i="1"/>
  <c r="M421" i="1"/>
  <c r="M489" i="1"/>
  <c r="M575" i="1"/>
  <c r="M593" i="1"/>
  <c r="M616" i="1"/>
  <c r="M668" i="1"/>
  <c r="M692" i="1"/>
  <c r="M794" i="1"/>
  <c r="M803" i="1"/>
  <c r="M823" i="1"/>
  <c r="M34" i="1"/>
  <c r="M59" i="1"/>
  <c r="M83" i="1"/>
  <c r="M106" i="1"/>
  <c r="M216" i="1"/>
  <c r="M238" i="1"/>
  <c r="M258" i="1"/>
  <c r="M279" i="1"/>
  <c r="M303" i="1"/>
  <c r="M355" i="1"/>
  <c r="M380" i="1"/>
  <c r="M400" i="1"/>
  <c r="M423" i="1"/>
  <c r="M468" i="1"/>
  <c r="M576" i="1"/>
  <c r="M595" i="1"/>
  <c r="M617" i="1"/>
  <c r="M642" i="1"/>
  <c r="M669" i="1"/>
  <c r="M693" i="1"/>
  <c r="M741" i="1"/>
  <c r="M766" i="1"/>
  <c r="M804" i="1"/>
  <c r="M824" i="1"/>
  <c r="M775" i="1"/>
  <c r="M205" i="1"/>
  <c r="M341" i="1"/>
  <c r="M521" i="1"/>
  <c r="M343" i="1"/>
  <c r="M522" i="1"/>
  <c r="M23" i="1"/>
  <c r="M523" i="1"/>
  <c r="M320" i="1"/>
  <c r="M277" i="1"/>
  <c r="M398" i="1"/>
  <c r="M691" i="1"/>
  <c r="M128" i="1"/>
  <c r="M716" i="1"/>
  <c r="M84" i="1"/>
  <c r="M174" i="1"/>
  <c r="M239" i="1"/>
  <c r="M381" i="1"/>
  <c r="M554" i="1"/>
  <c r="M643" i="1"/>
  <c r="M671" i="1"/>
  <c r="M694" i="1"/>
  <c r="M742" i="1"/>
  <c r="M768" i="1"/>
  <c r="M825" i="1"/>
  <c r="M263" i="1"/>
  <c r="M563" i="1"/>
  <c r="M753" i="1"/>
  <c r="M46" i="1"/>
  <c r="M479" i="1"/>
  <c r="M164" i="1"/>
  <c r="M654" i="1"/>
  <c r="M24" i="1"/>
  <c r="M732" i="1"/>
  <c r="M104" i="1"/>
  <c r="M236" i="1"/>
  <c r="M377" i="1"/>
  <c r="M615" i="1"/>
  <c r="M257" i="1"/>
  <c r="M399" i="1"/>
  <c r="M107" i="1"/>
  <c r="M154" i="1"/>
  <c r="M217" i="1"/>
  <c r="M280" i="1"/>
  <c r="M356" i="1"/>
  <c r="M577" i="1"/>
  <c r="M62" i="1"/>
  <c r="M85" i="1"/>
  <c r="M108" i="1"/>
  <c r="M199" i="1"/>
  <c r="M218" i="1"/>
  <c r="M240" i="1"/>
  <c r="M260" i="1"/>
  <c r="M281" i="1"/>
  <c r="M334" i="1"/>
  <c r="M357" i="1"/>
  <c r="M382" i="1"/>
  <c r="M402" i="1"/>
  <c r="M514" i="1"/>
  <c r="M534" i="1"/>
  <c r="M555" i="1"/>
  <c r="M578" i="1"/>
  <c r="M597" i="1"/>
  <c r="M672" i="1"/>
  <c r="M695" i="1"/>
  <c r="M769" i="1"/>
  <c r="M697" i="1"/>
  <c r="M88" i="1"/>
  <c r="M583" i="1"/>
  <c r="M21" i="1"/>
  <c r="M755" i="1"/>
  <c r="M144" i="1"/>
  <c r="M442" i="1"/>
  <c r="M715" i="1"/>
  <c r="M105" i="1"/>
  <c r="M302" i="1"/>
  <c r="M443" i="1"/>
  <c r="M785" i="1"/>
  <c r="M61" i="1"/>
  <c r="M259" i="1"/>
  <c r="M401" i="1"/>
  <c r="M469" i="1"/>
  <c r="M596" i="1"/>
  <c r="M63" i="1"/>
  <c r="M86" i="1"/>
  <c r="M134" i="1"/>
  <c r="M200" i="1"/>
  <c r="M220" i="1"/>
  <c r="M241" i="1"/>
  <c r="M261" i="1"/>
  <c r="M282" i="1"/>
  <c r="M335" i="1"/>
  <c r="M358" i="1"/>
  <c r="M383" i="1"/>
  <c r="M403" i="1"/>
  <c r="M448" i="1"/>
  <c r="M515" i="1"/>
  <c r="M536" i="1"/>
  <c r="M556" i="1"/>
  <c r="M579" i="1"/>
  <c r="M673" i="1"/>
  <c r="M696" i="1"/>
  <c r="M721" i="1"/>
  <c r="M770" i="1"/>
  <c r="M274" i="1"/>
  <c r="M296" i="1"/>
  <c r="M325" i="1"/>
  <c r="M349" i="1"/>
  <c r="M373" i="1"/>
  <c r="M395" i="1"/>
  <c r="M415" i="1"/>
  <c r="M439" i="1"/>
  <c r="M461" i="1"/>
  <c r="M484" i="1"/>
  <c r="M507" i="1"/>
  <c r="M527" i="1"/>
  <c r="M548" i="1"/>
  <c r="M569" i="1"/>
  <c r="M588" i="1"/>
  <c r="M611" i="1"/>
  <c r="M636" i="1"/>
  <c r="M660" i="1"/>
  <c r="M687" i="1"/>
  <c r="M713" i="1"/>
  <c r="M736" i="1"/>
  <c r="M761" i="1"/>
  <c r="M790" i="1"/>
  <c r="M798" i="1"/>
  <c r="M819" i="1"/>
  <c r="M78" i="1"/>
  <c r="M101" i="1"/>
  <c r="M125" i="1"/>
  <c r="M212" i="1"/>
  <c r="M234" i="1"/>
  <c r="M254" i="1"/>
  <c r="M275" i="1"/>
  <c r="M297" i="1"/>
  <c r="M326" i="1"/>
  <c r="M375" i="1"/>
  <c r="M396" i="1"/>
  <c r="M418" i="1"/>
  <c r="M440" i="1"/>
  <c r="M462" i="1"/>
  <c r="M485" i="1"/>
  <c r="M508" i="1"/>
  <c r="M528" i="1"/>
  <c r="M549" i="1"/>
  <c r="M589" i="1"/>
  <c r="M613" i="1"/>
  <c r="M637" i="1"/>
  <c r="M688" i="1"/>
  <c r="M737" i="1"/>
  <c r="M762" i="1"/>
  <c r="M782" i="1"/>
  <c r="M791" i="1"/>
  <c r="M800" i="1"/>
  <c r="M820" i="1"/>
  <c r="M56" i="1"/>
  <c r="M79" i="1"/>
  <c r="M103" i="1"/>
  <c r="M126" i="1"/>
  <c r="M213" i="1"/>
  <c r="M235" i="1"/>
  <c r="M255" i="1"/>
  <c r="M276" i="1"/>
  <c r="M298" i="1"/>
  <c r="M329" i="1"/>
  <c r="M351" i="1"/>
  <c r="M376" i="1"/>
  <c r="M397" i="1"/>
  <c r="M419" i="1"/>
  <c r="M441" i="1"/>
  <c r="M463" i="1"/>
  <c r="M487" i="1"/>
  <c r="M509" i="1"/>
  <c r="M529" i="1"/>
  <c r="M572" i="1"/>
  <c r="M590" i="1"/>
  <c r="M614" i="1"/>
  <c r="M638" i="1"/>
  <c r="M666" i="1"/>
  <c r="M689" i="1"/>
  <c r="M714" i="1"/>
  <c r="M738" i="1"/>
  <c r="M783" i="1"/>
  <c r="M792" i="1"/>
  <c r="M801" i="1"/>
  <c r="M821" i="1"/>
  <c r="M8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91372F4-7AD3-4950-BBAE-0A55FC1C6B5C}" keepAlive="1" name="Запрос — артик" description="Соединение с запросом &quot;артик&quot; в книге." type="5" refreshedVersion="8" background="1" saveData="1">
    <dbPr connection="Provider=Microsoft.Mashup.OleDb.1;Data Source=$Workbook$;Location=артик;Extended Properties=&quot;&quot;" command="SELECT * FROM [артик]"/>
  </connection>
  <connection id="2" xr16:uid="{1F04CB21-F8C2-48B1-A371-DEF15CDE8005}" keepAlive="1" name="Запрос — артик (2)" description="Соединение с запросом &quot;артик (2)&quot; в книге." type="5" refreshedVersion="8" background="1" saveData="1">
    <dbPr connection="Provider=Microsoft.Mashup.OleDb.1;Data Source=$Workbook$;Location=&quot;артик (2)&quot;;Extended Properties=&quot;&quot;" command="SELECT * FROM [артик (2)]"/>
  </connection>
  <connection id="3" xr16:uid="{39EE72BC-1DB4-43C9-AC98-DEE3E3678995}" keepAlive="1" name="Запрос — серт 2" description="Соединение с запросом &quot;серт 2&quot; в книге." type="5" refreshedVersion="8" background="1" saveData="1">
    <dbPr connection="Provider=Microsoft.Mashup.OleDb.1;Data Source=$Workbook$;Location=&quot;серт 2&quot;;Extended Properties=&quot;&quot;" command="SELECT * FROM [серт 2]"/>
  </connection>
  <connection id="4" xr16:uid="{7AA8DA7D-441F-45F5-98FE-EF6C1844F8EE}" keepAlive="1" name="Запрос — серт 2 (2)" description="Соединение с запросом &quot;серт 2 (2)&quot; в книге." type="5" refreshedVersion="8" background="1" saveData="1">
    <dbPr connection="Provider=Microsoft.Mashup.OleDb.1;Data Source=$Workbook$;Location=&quot;серт 2 (2)&quot;;Extended Properties=&quot;&quot;" command="SELECT * FROM [серт 2 (2)]"/>
  </connection>
</connections>
</file>

<file path=xl/sharedStrings.xml><?xml version="1.0" encoding="utf-8"?>
<sst xmlns="http://schemas.openxmlformats.org/spreadsheetml/2006/main" count="4899" uniqueCount="1694">
  <si>
    <t>Реперный ассортимент</t>
  </si>
  <si>
    <t>Скидка</t>
  </si>
  <si>
    <t>Новинки</t>
  </si>
  <si>
    <t>Изменение цены</t>
  </si>
  <si>
    <t>Артикул</t>
  </si>
  <si>
    <t>Каталожный номер</t>
  </si>
  <si>
    <t>Штрихкод</t>
  </si>
  <si>
    <t>Вес, кг</t>
  </si>
  <si>
    <t>Размер, мм</t>
  </si>
  <si>
    <t>Ассортимент</t>
  </si>
  <si>
    <t>Склад</t>
  </si>
  <si>
    <t>Наименование</t>
  </si>
  <si>
    <t>Оптовая цена</t>
  </si>
  <si>
    <t>Розничная цена</t>
  </si>
  <si>
    <t>Цена со скидкой</t>
  </si>
  <si>
    <t>Заказ</t>
  </si>
  <si>
    <t>Сумма</t>
  </si>
  <si>
    <t>APТНВЭД</t>
  </si>
  <si>
    <t>APOKPD2</t>
  </si>
  <si>
    <t>ТНВЭД</t>
  </si>
  <si>
    <t>ОКПД2</t>
  </si>
  <si>
    <t>Лебедки</t>
  </si>
  <si>
    <t>Гидравлические лебедки</t>
  </si>
  <si>
    <t>600x380x250</t>
  </si>
  <si>
    <t>розница</t>
  </si>
  <si>
    <t>Санкт-Петербург</t>
  </si>
  <si>
    <t>Лебедка автомобильная гидравлическая 10.0 для автомобилей снаряженной массой до 2,5 тонн, 4536 кг, 33:1, стальной трос 10 мм, ролики</t>
  </si>
  <si>
    <t>28.22.12.190</t>
  </si>
  <si>
    <t>Лебедка автомобильная гидравлическая 12.0 для автомобилей снаряженной массой до 3 тонн, 5443 кг, 33:1, стальной трос 10 мм, ролики</t>
  </si>
  <si>
    <t>Лебедка автомобильная гидравлическая 15.0 для автомобилей снаряженной массой до 5 тонн, 6804 кг, 33:1, стальной трос 12 мм, ролики</t>
  </si>
  <si>
    <t>Лебедки COUNTRY SIDE</t>
  </si>
  <si>
    <t>Лебедка автомобильная COUNTRY SIDE 9.5 для автомобилей снаряженной массой до 2,5 тонн, 12 V, 4310 кг, 150:1, интегрированный блок, синтетический трос, клюз</t>
  </si>
  <si>
    <t>Лебедка автомобильная COUNTRY SIDE 12.0 для автомобилей снаряженной массой до 3 тонн, 12 V, 5448 кг, 216:1, интегрированный блок, синтетический трос, клюз</t>
  </si>
  <si>
    <t>Лебедки HUNTER</t>
  </si>
  <si>
    <t>590x370x210</t>
  </si>
  <si>
    <t>ОПТ</t>
  </si>
  <si>
    <t>Лебедка автомобильная HUNTER 6.0 для автомобилей снаряженной массой до 1,5 тонн, 12 V, 2720 кг, 172,8:1, стальной трос, ролики</t>
  </si>
  <si>
    <t>Лебедка автомобильная HUNTER 6.0 для автомобилей снаряженной массой до 1,5 тонн, 12 V, 2720 кг, 172,8:1, синтетический трос, клюз</t>
  </si>
  <si>
    <t>600x260x350</t>
  </si>
  <si>
    <t>Лебедка автомобильная HUNTER 9,5 для автомобилей снаряженной массой до 2,5 тонн, 12 V, 5448 кг, 265:1, корпус без блока, троса, проводов</t>
  </si>
  <si>
    <t>580x350x200</t>
  </si>
  <si>
    <t>мелкий опт</t>
  </si>
  <si>
    <t>Лебедка автомобильная HUNTER 9.5 для автомобилей снаряженной массой до 2,5 тонн, 12 V, 4310 кг, 265:1, стальной трос, ролики</t>
  </si>
  <si>
    <t>Лебедка автомобильная HUNTER 9.5 для автомобилей снаряженной массой до 2,5 тонн, 12 V, 4310 кг, 265:1, стальной трос, клюз</t>
  </si>
  <si>
    <t>Лебедка автомобильная HUNTER 12.0 для автомобилей снаряженной массой до 3 тонн, 12 V, 5448 кг, 265:1, стальной трос, ролики</t>
  </si>
  <si>
    <t>Лебедка автомобильная HUNTER 12.0 (5443 кг) для автомобилей снаряженной массой до 3 тонн, 12 V, 5448 кг, 216:1, стальной трос, ролики</t>
  </si>
  <si>
    <t>Лебедка автомобильная HUNTER 12.0 для автомобилей снаряженной массой до 3 тонн, 12 V, 5448 кг, 265:1, стальной трос, клюз</t>
  </si>
  <si>
    <t>Ульяновск</t>
  </si>
  <si>
    <t>Лебедка автомобильная HUNTER 12.0 для автомобилей снаряженной массой до 3 тонн, в штатный бампер автомобилей производства ООО "УАЗ" Патриот 12 V, 5448 кг, 265:1, стальной трос, клюз</t>
  </si>
  <si>
    <t>Лебедка автомобильная HUNTER 12.0 для автомобилей снаряженной массой до 3 тонн, 12 V, 5448 кг, 265:1, синтетический трос, клюз</t>
  </si>
  <si>
    <t>609х205х350</t>
  </si>
  <si>
    <t>Лебедка автомобильная HUNTER 2 12,0 для автомобилей снаряженной массой до 3 тонн, 12 V, 5448/2721 кг, 234:1/135:1, двухскоростная, стальной трос, ролики</t>
  </si>
  <si>
    <t>Лебедка автомобильная HUNTER 2 12,0 для автомобилей снаряженной массой до 3 тонн, 12 V, 5448/2721 кг, 234:1/135:1, двухскоростная, синтетический трос, клюз</t>
  </si>
  <si>
    <t>Лебедки TROPHY</t>
  </si>
  <si>
    <t>610x280x350</t>
  </si>
  <si>
    <t>Лебедка автомобильная TROPHY 10.0 для автомобилей снаряженной массой до 2,5 тонн, 12 V, 4536 кг, 180:1, синтетический трос, клюз</t>
  </si>
  <si>
    <t>Лебедка автомобильная TROPHY 12.0 для автомобилей снаряженной массой до 3 тонн, 12 V, 5448 кг, 265:1, синтетический трос, клюз</t>
  </si>
  <si>
    <t>Лебедки промышленные MISSION SOS</t>
  </si>
  <si>
    <t>Лебедка промышленная MISSION SOS 13.5 для автомобилей снаряженной массой до 3,5 тонн, 12 V, 6124 кг, 216:1, стальной трос, ролики</t>
  </si>
  <si>
    <t>Лебедка промышленная MISSION SOS 17.0 для автомобилей снаряженной массой до 5 тонн, 12 V, 7711 кг, 364:1, стальной трос, ролики</t>
  </si>
  <si>
    <t>580x400x250</t>
  </si>
  <si>
    <t>Лебедка промышленная MISSION SOS 17.0 для автомобилей снаряженной массой до 5 тонн, 24 V, стальной трос, ролики</t>
  </si>
  <si>
    <t>660х275х410</t>
  </si>
  <si>
    <t>Лебедка промышленная MISSION SOS 20.0 для автомобилей снаряженной массой до 5 тонн,12 V, 9072 кг, 469:1, стальной трос, ролики</t>
  </si>
  <si>
    <t>Лебедка промышленная MISSION SOS 20.0 для автомобилей снаряженной массой до 5 тонн, 12 V, 9072 кг, 469:1, синтетический трос</t>
  </si>
  <si>
    <t>Лебедки QUATTRO CRAZY</t>
  </si>
  <si>
    <t>440x170x355</t>
  </si>
  <si>
    <t>Лебедка ATV QUATTRO CRAZY 2.0 для TC снаряженной массой до 500 кг, 12 V, 908 кг, 153:1, стальной трос, ролики</t>
  </si>
  <si>
    <t>Лебедка ATV QUATTRO CRAZY 2.0  для TC снаряженной массой до 500 кг, 12 V, 908 кг, 153:1, стальной трос, ролики</t>
  </si>
  <si>
    <t>Лебедка ATV QUATTRO CRAZY 3.0  для TC снаряженной массой до 700 кг, 12 V, 1360 кг, 153:1, стальной трос, ролики</t>
  </si>
  <si>
    <t>Лебедка ATV QUATTRO CRAZY 3.0 для TC снаряженной массой до 700 кг, 12 V, 1360 кг, 153:1, синтетический трос, клюз</t>
  </si>
  <si>
    <t>Лебедки QUATTRO SPORT</t>
  </si>
  <si>
    <t>430х340х170</t>
  </si>
  <si>
    <t>Лебедка ATV QUATTRO SPORT 3.5 для TC снаряженной массой до 900 кг, 12 V, 1587 кг, 166:1, стальной трос, ролики</t>
  </si>
  <si>
    <t>Лебедка ATV QUATTRO SPORT 3.5 для TC снаряженной массой до 900 кг, 12 V, 1587 кг, 166:1, синтетический трос, клюз</t>
  </si>
  <si>
    <t>440x160x345</t>
  </si>
  <si>
    <t>Лебедка ATV QUATTRO SPORT 4.5 для TC снаряженной массой до 1200 кг, 12 V, 2040 кг, 176:1, синтетический трос, клюз</t>
  </si>
  <si>
    <t>Лебедка ATV QUATTRO SPORT-2 3.5 для TC снаряженной массой до 1000 кг, 12 V, 1590 кг, 166:1, стальной трос, ролики</t>
  </si>
  <si>
    <t xml:space="preserve"> 430х340х170</t>
  </si>
  <si>
    <t>Лебедка ATV QUATTRO SPORT-2 4.0 для TC снаряженной массой до 1200 кг, 12 V, 1840 кг, 166:1, стальной трос, ролики</t>
  </si>
  <si>
    <t>Переносные лебедки</t>
  </si>
  <si>
    <t>390*290*250</t>
  </si>
  <si>
    <t>Лебедка MISSION NAVAL 2,0 12 V, 908 кг, стальной трос</t>
  </si>
  <si>
    <t>Лебедка NAVAL 2,0 12 V, 907 кг, стальной трос, пульт д/у, блок усиления (полиспаст)</t>
  </si>
  <si>
    <t>540х160х118</t>
  </si>
  <si>
    <t>Лебедка переносная 12.0 COUNTRY SIDE с квадратом и площадкой для установки в бампер УАЗ Патриот, синтетический трос, клюз</t>
  </si>
  <si>
    <t>440x210x270</t>
  </si>
  <si>
    <t>Лебедка переносная CITY для автомобилей снаряженной массой до 1,8 тонн, 12 V, 1587 кг, 166:1, синтетический трос, клюз</t>
  </si>
  <si>
    <t>Запчасти для лебедок</t>
  </si>
  <si>
    <t>Барабаны лебёдок</t>
  </si>
  <si>
    <t>270х150х150</t>
  </si>
  <si>
    <t>Барабан троса лебедки HUNTER 64х254 мм, 9000-12000 lbs (внутренний D 39 мм, под коуш)</t>
  </si>
  <si>
    <t>28.22.19.120</t>
  </si>
  <si>
    <t>270х170х170</t>
  </si>
  <si>
    <t>Барабан троса лебедки MISSION SOS 13500 lbs</t>
  </si>
  <si>
    <t>270х190х190</t>
  </si>
  <si>
    <t>Барабан троса лебедки MISSION SOS 17000 lbs</t>
  </si>
  <si>
    <t>100х80х80</t>
  </si>
  <si>
    <t>Барабан троса лебедки QUATTRO CRAZY 38х72 мм (алюминиевый) 2000-3000 lbs</t>
  </si>
  <si>
    <t>113х80х80</t>
  </si>
  <si>
    <t>Барабан троса лебедки QUATTRO SPORT 60,5х113 мм (стальной) 4500 lbs</t>
  </si>
  <si>
    <t>110х75х75</t>
  </si>
  <si>
    <t>Барабан троса лебедки QUATTRO SPORT 51х76 мм (стальной) 3500 lbs</t>
  </si>
  <si>
    <t>Блоки управления, соленоиды, радиопульты</t>
  </si>
  <si>
    <t>300х196х275</t>
  </si>
  <si>
    <t>Блок управления лебедки для автомобильных лебедок с тяговым усилием 6000-17000 Ibs, 12 V</t>
  </si>
  <si>
    <t>110x40x50</t>
  </si>
  <si>
    <t>Пульт дистанционного управления для лебедки 12 V GENERATION-I универсальный</t>
  </si>
  <si>
    <t>26.51.20.130</t>
  </si>
  <si>
    <t>105х105х40</t>
  </si>
  <si>
    <t>Пульт дистанционного управления для лебедки 12 V GENERATION-II универсальный</t>
  </si>
  <si>
    <t>150х100х150</t>
  </si>
  <si>
    <t>Пульт управления лебедки для лебедок ATV со скобой крепления к рулю с белым разъемом</t>
  </si>
  <si>
    <t>Пульт управления лебедки с приемником  универсальный (радио/проводной) 12В  для автомобильных лебедок серии Trophy 10000-12000 lbs</t>
  </si>
  <si>
    <t> 90х90х60</t>
  </si>
  <si>
    <t xml:space="preserve">Соленоид блока управления лебедки 2х300 А/12 V для лебедок автомобильных и ATV </t>
  </si>
  <si>
    <t>27.33.13.163 </t>
  </si>
  <si>
    <t> 105х100х70</t>
  </si>
  <si>
    <t xml:space="preserve">Соленоид блока управления лебедки 500 А/12 V для автомобильных лебедок </t>
  </si>
  <si>
    <t xml:space="preserve">Соленоид блока управления лебедки 600 А/12 V для автомобильных лебедок </t>
  </si>
  <si>
    <t> 65х60х40 </t>
  </si>
  <si>
    <t>Соленоид блока управления лебедки 120 А/12 V для лебедок FTV 3000 Ibs</t>
  </si>
  <si>
    <t>90х90х60</t>
  </si>
  <si>
    <t>Соленоид блока управления лебедки 200 A</t>
  </si>
  <si>
    <t>110x90x60</t>
  </si>
  <si>
    <t>Соленоид блока управления лебедки для автомобильных лебедок 12 V/400 А</t>
  </si>
  <si>
    <t>110x100x60</t>
  </si>
  <si>
    <t>Соленоид блока управления лебедки для автомобильных лебедок 24V/400 А</t>
  </si>
  <si>
    <t>95x60x85</t>
  </si>
  <si>
    <t>Соленоид блока управления лебедки 200 А/12 V для лебедок ATV</t>
  </si>
  <si>
    <t>Валы</t>
  </si>
  <si>
    <t>200х10х10</t>
  </si>
  <si>
    <t>Вал лебедки 4500 lbs с муфтой переходной и пружиной</t>
  </si>
  <si>
    <t>300х6х6</t>
  </si>
  <si>
    <t>Вал барабана троса лебедки 9500-12000 (2 пружинный)</t>
  </si>
  <si>
    <t>Комплекты тормоза лебёдок</t>
  </si>
  <si>
    <t>50х40х40</t>
  </si>
  <si>
    <t>Комплект для ремонта тормоза лебедки (с двумя пружинами)</t>
  </si>
  <si>
    <t>Тормоз лебедки (с двумя пружинами под вал со звездой)</t>
  </si>
  <si>
    <t>60х60х60</t>
  </si>
  <si>
    <t>Тормоз лебедки (с двумя пружинами) 17000 lbs</t>
  </si>
  <si>
    <t>Редукторы лебёдок</t>
  </si>
  <si>
    <t xml:space="preserve">175x120x120 </t>
  </si>
  <si>
    <t>Редуктор планетарный (в корпусе) для лебёдки 3500 lbs 166:1</t>
  </si>
  <si>
    <t>28.15.24.112</t>
  </si>
  <si>
    <t>1,98 </t>
  </si>
  <si>
    <t>120x115x85 </t>
  </si>
  <si>
    <t>Редуктор планетарный (в корпусе) для лебедки 4500 lbs 176:1</t>
  </si>
  <si>
    <t>5,38 </t>
  </si>
  <si>
    <t>180x160x130</t>
  </si>
  <si>
    <t>Редуктор планетарный (в корпусе) для лебёдки 6000 lbs 172,8:1</t>
  </si>
  <si>
    <t>7,72 </t>
  </si>
  <si>
    <t>200x160x135 </t>
  </si>
  <si>
    <t>Редуктор планетарный (в корпусе) для лебёдки 9500-12000 lbs 265:1</t>
  </si>
  <si>
    <t xml:space="preserve"> 200x160x135</t>
  </si>
  <si>
    <t>Редуктор лебедки планетарный (в корпусе) HUNTER 2</t>
  </si>
  <si>
    <t>205x145x165</t>
  </si>
  <si>
    <t>Редуктор планетарный (в корпусе) для лебёдки 12000 lbs 216:1</t>
  </si>
  <si>
    <t xml:space="preserve">215х199х185 </t>
  </si>
  <si>
    <t>Редуктор планетарный (в корпусе) для лебёдки 13500 lbs 216:1</t>
  </si>
  <si>
    <t>11,7 </t>
  </si>
  <si>
    <t>230x200x150 </t>
  </si>
  <si>
    <t>Редуктор планетарный (в корпусе) для лебёдки 17000 lbs 364:1</t>
  </si>
  <si>
    <t>100х30х100</t>
  </si>
  <si>
    <t>Ручка пластиковая редуктора лебедки QUATTRO CRAZY 3000 lbs</t>
  </si>
  <si>
    <t>Скобы/Стяжки/Втулки</t>
  </si>
  <si>
    <t>80х15х80</t>
  </si>
  <si>
    <t>Втулка пластиковая барабана лебедки 9500-12000 YMM-02XXX</t>
  </si>
  <si>
    <t>150х90х150</t>
  </si>
  <si>
    <t>Кронштейн крепления (скоба) редуктора лебедки 6000 lbs YMM-02XXX</t>
  </si>
  <si>
    <t>0.58</t>
  </si>
  <si>
    <t>160х50х160</t>
  </si>
  <si>
    <t>Кронштейн крепления (скоба) электродвигателя лебедки с двухпружинным тормозом 9000-12000 lbs</t>
  </si>
  <si>
    <t>160х90х160</t>
  </si>
  <si>
    <t>Кронштейн крепления (скоба) редуктора HUNTER 9500-12000 lbs</t>
  </si>
  <si>
    <t>210х50х205</t>
  </si>
  <si>
    <t>Кронштейн крепления (скоба) редуктора лебедки 17000 lbs</t>
  </si>
  <si>
    <t>Кронштейн крепления (скоба) электродвигателя лебедки 17000 lbs</t>
  </si>
  <si>
    <t>260х30х20</t>
  </si>
  <si>
    <t>Стяжка щек лебедки над барабаном 9500-12000 lbs</t>
  </si>
  <si>
    <t>Щёточные узлы</t>
  </si>
  <si>
    <t>115х78х30 </t>
  </si>
  <si>
    <t>Щеточный узел электродвигателя лебедки 2000-3000, 4500 lbs с крышкой</t>
  </si>
  <si>
    <t>27.11.61.110</t>
  </si>
  <si>
    <t>100х40х100</t>
  </si>
  <si>
    <t>Щеточный узел электродвигателя лебедки 9500-12000 lbs</t>
  </si>
  <si>
    <t>Электродвигатели лебёдок</t>
  </si>
  <si>
    <t>180х105х100</t>
  </si>
  <si>
    <t>Электродвигатель (мотор) лебедки 3000 lbs 3,0 л.с./2,2 кВт</t>
  </si>
  <si>
    <t>27.11.10.120</t>
  </si>
  <si>
    <t>2,78 </t>
  </si>
  <si>
    <t>130х130х120 </t>
  </si>
  <si>
    <t>Электродвигатель (мотор) лебедки 3500 lbs 3,2 л.с./2,3 кВт</t>
  </si>
  <si>
    <t>180х160х160</t>
  </si>
  <si>
    <t>Электродвигатель (мотор) лебедки HUNTER 6000 lbs</t>
  </si>
  <si>
    <t>Электродвигатель (мотор) лебедки HUNTER 2</t>
  </si>
  <si>
    <t>961070 GEN II</t>
  </si>
  <si>
    <t>9,44 </t>
  </si>
  <si>
    <t>220х190х170 </t>
  </si>
  <si>
    <t>Электродвигатель (мотор) лебедки 9500-12000 lbs, 7,0 л.с./5,1 кВт</t>
  </si>
  <si>
    <t> 7,46 </t>
  </si>
  <si>
    <t>200х160х160 </t>
  </si>
  <si>
    <t>Электродвигатель (мотор) лебедки 9500-12000 lbs с пружинным тормозом 6,5 л.с./4,5 кВт</t>
  </si>
  <si>
    <t>9,6 </t>
  </si>
  <si>
    <t>210х205х195</t>
  </si>
  <si>
    <t>Электродвигатель (мотор) лебедки 17000 lbs 7,0 л.с./5,1 кВт, 12 В</t>
  </si>
  <si>
    <t>Электродвигатель (мотор) лебедки 17000 lbs 7,0 л.с./5,1 кВт, 24 В</t>
  </si>
  <si>
    <t>Установка и подключение лебедки</t>
  </si>
  <si>
    <t>Площадки переносные и стационарные</t>
  </si>
  <si>
    <t>310х120х220</t>
  </si>
  <si>
    <t>Кронштейн для фаркопа американского типа ("мама") под квадрат 2"- 50 мм с креплением к площадке</t>
  </si>
  <si>
    <t>29.32.30.270</t>
  </si>
  <si>
    <t>Т300</t>
  </si>
  <si>
    <t>1090×280×240</t>
  </si>
  <si>
    <t xml:space="preserve">Площадка для скрытой установки лебедки для автомобилей TANK 300                              </t>
  </si>
  <si>
    <t>700x95x300</t>
  </si>
  <si>
    <t>Площадка для скрытой установки лебедки за номер в бампер для автомобилей производства ООО "УАЗ" Патриот, 6 мм</t>
  </si>
  <si>
    <t>695x90x300</t>
  </si>
  <si>
    <t>Площадка для скрытой установки лебедки под номер в бампер для автомобилей производства ООО "УАЗ" Патриот, 6 мм</t>
  </si>
  <si>
    <t>920х200х100</t>
  </si>
  <si>
    <t>Площадка универсальная для установки лебедок 9500/ 12000/13500/17000 lbs, 6 мм</t>
  </si>
  <si>
    <t>400х400х150</t>
  </si>
  <si>
    <t>Площадка универсальная переносная для лебедки со съемными ручками (в квадрат) для автомобилей с фаркопом типа "американский квадрат" 2", для лебедок с тяговым усилием 6000, 9500, 10000 и 12000 lbs, 6 мм</t>
  </si>
  <si>
    <t>Подключение лебёдки</t>
  </si>
  <si>
    <t>180x60x130</t>
  </si>
  <si>
    <t>Выключатель массы/плюса 150 А/12 V, ключ</t>
  </si>
  <si>
    <t>27.33.11.150</t>
  </si>
  <si>
    <t>90x75x75</t>
  </si>
  <si>
    <t>Выключатель массы/плюса 250 А/12 V, поворотная рукоятка</t>
  </si>
  <si>
    <t>115x65x75</t>
  </si>
  <si>
    <t>Выключатель массы/плюса 500 А/12 V, кнопка</t>
  </si>
  <si>
    <t>100х100х40 </t>
  </si>
  <si>
    <t>Заглушка на разъем силового кабеля лебедки 175 A для влагозащищенных разъемов подключения лебедки, 2 шт.</t>
  </si>
  <si>
    <t>22.29.29.190</t>
  </si>
  <si>
    <t>70х30х50</t>
  </si>
  <si>
    <t>Клавиша для управления лебедкой с красной подсветкой 3+1 PIN</t>
  </si>
  <si>
    <t>27.33.13.162 </t>
  </si>
  <si>
    <t>SB50</t>
  </si>
  <si>
    <t>90х30х60</t>
  </si>
  <si>
    <t>Разъем силового кабеля лебедки 50 A для квадроциклов ATV и UTV тяговым усилием 1500 Ibs - 4500 Ibs (680-2050 кг)</t>
  </si>
  <si>
    <t>27.33.13.120</t>
  </si>
  <si>
    <t>SB175</t>
  </si>
  <si>
    <t>Разъем силового кабеля лебедки 175 A для автомобильных лебедок с тяговым усилием 6000-12500 lbs (2700- 5700 кг) с заглушкой</t>
  </si>
  <si>
    <t>120х20х40</t>
  </si>
  <si>
    <t>Реле защиты от перегрева лебедки</t>
  </si>
  <si>
    <t>27.12.24.140</t>
  </si>
  <si>
    <t>150х20х20</t>
  </si>
  <si>
    <t>Удлинитель ручки лебедки для установки в бампер для лебедок redBTR HUNTER, MISSION SOS.</t>
  </si>
  <si>
    <t>320х220х100</t>
  </si>
  <si>
    <t>Устройство развязки аккумуляторов 12 V, 140 А установочный комплект</t>
  </si>
  <si>
    <t>29.31.22.190</t>
  </si>
  <si>
    <t>Аксессуары и комплектующие для лебедок</t>
  </si>
  <si>
    <t>Аксессуары для лебедок</t>
  </si>
  <si>
    <t>450x15x500</t>
  </si>
  <si>
    <t>Гаситель троса лебёдки</t>
  </si>
  <si>
    <t> 105х70х70 </t>
  </si>
  <si>
    <t>Отбойник (стопор) троса лебедки универсальный</t>
  </si>
  <si>
    <t>420x180x270</t>
  </si>
  <si>
    <t>Сумка для аксессуаров</t>
  </si>
  <si>
    <t>22.22.11.190</t>
  </si>
  <si>
    <t>240x70x150</t>
  </si>
  <si>
    <t>Чехол лебедки 6000- 17000 lbs (брезент) для автомобильных и промышленных лебедок.</t>
  </si>
  <si>
    <t>Клюзы и ролики направляющие</t>
  </si>
  <si>
    <t>170x20x55</t>
  </si>
  <si>
    <t>Клюз алюминиевый для лебедок 2.0, 3.0 lbs</t>
  </si>
  <si>
    <t>250x20x70</t>
  </si>
  <si>
    <t>Клюз алюминиевый для лебедок 6.0 lbs</t>
  </si>
  <si>
    <t xml:space="preserve">310х20х135 </t>
  </si>
  <si>
    <t>Клюз алюминиевый для автомобильных и промышленных лебедок 8000-17000 lbs</t>
  </si>
  <si>
    <t>300х70х20</t>
  </si>
  <si>
    <t>Клюз алюминиевый для автомобильных и промышленных лебедок 9500-17000 lbs</t>
  </si>
  <si>
    <t>90x20x55</t>
  </si>
  <si>
    <t>Клюз алюминиевый для лебедок 4500 Ibs</t>
  </si>
  <si>
    <t>295x150x65</t>
  </si>
  <si>
    <t>Клюз чугунный для автомобильных и промышленных лебедок 9500-17000 lbs</t>
  </si>
  <si>
    <t>165x60x95</t>
  </si>
  <si>
    <t>Ролики направляющие стального троса для лебедок 2000 и 3000 Ibs</t>
  </si>
  <si>
    <t>190x60x95</t>
  </si>
  <si>
    <t>Ролики направляющие стального троса для лебедок 4500 Ibs</t>
  </si>
  <si>
    <t>235x65x90</t>
  </si>
  <si>
    <t>Ролики направляющие стального троса для лебедок 6000 lbs</t>
  </si>
  <si>
    <t>300x90x130</t>
  </si>
  <si>
    <t>Ролики направляющие стального троса для автомобильных и промышленных лебедок 9500-17000 lbs</t>
  </si>
  <si>
    <t>Стропы, шаклы и блоки усиления</t>
  </si>
  <si>
    <t>140x30x80</t>
  </si>
  <si>
    <t>Блок усиления лебедки (полиспаст) 4 тонны для лебедок ATV</t>
  </si>
  <si>
    <t>28.15.25.130 </t>
  </si>
  <si>
    <t>220х168х48</t>
  </si>
  <si>
    <t>Блок усиления лебедки (полиспаст) 4 тонны для синтетического троса</t>
  </si>
  <si>
    <t>260x350x130</t>
  </si>
  <si>
    <t>Блок усиления лебедки (полиспаст) 8 тонн</t>
  </si>
  <si>
    <t xml:space="preserve">260х130х35 </t>
  </si>
  <si>
    <t>Блок усиления лебедки (полиспаст) 10 тонн</t>
  </si>
  <si>
    <t>240х50х150</t>
  </si>
  <si>
    <t xml:space="preserve">Блок усиления лебедки (полиспаст) 12 тонн </t>
  </si>
  <si>
    <t>200х50х112</t>
  </si>
  <si>
    <t xml:space="preserve">Шакл буксировочный 20 мм (3/4") до 4,75 тонн </t>
  </si>
  <si>
    <t>Блок усиления лебедки (полиспаст) 25 тонн, черный</t>
  </si>
  <si>
    <t>170х60х40</t>
  </si>
  <si>
    <t>Крюк (с полиспастом) 2 тонны</t>
  </si>
  <si>
    <t>230х120х35</t>
  </si>
  <si>
    <t>Софт-шакл 4 х120 мм, до 2,5 тонн</t>
  </si>
  <si>
    <t>29.32.30.390</t>
  </si>
  <si>
    <t>200х100х20</t>
  </si>
  <si>
    <t>Софт-шакл 6 x 150 мм, до 5 тонн</t>
  </si>
  <si>
    <t>Софт-шакл 9 x 155 мм, до 12 тонн</t>
  </si>
  <si>
    <t>350х100х100</t>
  </si>
  <si>
    <t>Стропа корозащитная 75 мм х 2 м, красная, рабочая нагрузка 6 тонн, максимальная нагрузка 9 тонн</t>
  </si>
  <si>
    <t>165x90x150</t>
  </si>
  <si>
    <t>Стропа корозащитная 75 мм х 3 м, максимальная нагрузка 9 тонн (красная)</t>
  </si>
  <si>
    <t>Удлинитель троса лебедки 75 мм х 9 м, максимальная нагрузка 6 тонн</t>
  </si>
  <si>
    <t>250х47х110</t>
  </si>
  <si>
    <t>120х40х70</t>
  </si>
  <si>
    <t>Сплит-шакл универсальный</t>
  </si>
  <si>
    <t>Шакл с предохранительным кольцом</t>
  </si>
  <si>
    <t>Предохранительное кольцо для шакла</t>
  </si>
  <si>
    <t>80x25x70</t>
  </si>
  <si>
    <t>Шакл буксировочный 13 мм (1/2") до 2 тонн (серьга)</t>
  </si>
  <si>
    <t>105x40x85</t>
  </si>
  <si>
    <t>Шакл буксировочный 16 мм (5/8") до 3,25 тонн (серьга)</t>
  </si>
  <si>
    <t>125x45x100</t>
  </si>
  <si>
    <t>Шакл буксировочный 20 мм (3/4") до 4,75 тонн (серьга)</t>
  </si>
  <si>
    <t>125х110х45</t>
  </si>
  <si>
    <t>Шакл буксировочный 20 мм (3/4") из усиленной стали, до 8 тонн</t>
  </si>
  <si>
    <t>130х118х43 </t>
  </si>
  <si>
    <t>Шакл буксировочный 20 мм (3/4") из усиленной стали, до 8 тонн (треугольный)</t>
  </si>
  <si>
    <t>125х110х47 </t>
  </si>
  <si>
    <t>Шакл буксировочный 20 мм (3/4") с полиуретановой вставкой усиленный, до 5 тонн (красный)</t>
  </si>
  <si>
    <t>Шакл буксировочный 20 мм (3/4") с полиуретановой вставкой усиленный, до 5 тонн (черный)</t>
  </si>
  <si>
    <t>135х115х50</t>
  </si>
  <si>
    <t>Шакл буксировочный 20 мм (3/4") из усиленной стали, до 10 тонн</t>
  </si>
  <si>
    <t>150х125х54</t>
  </si>
  <si>
    <t>Шакл буксировочный 23 мм (7/8") до 6,5 тонн (серьга)</t>
  </si>
  <si>
    <t>105x105x105</t>
  </si>
  <si>
    <t>Шакл-проушина для троса лебедки (вместо крюка) усиленный красный, алюминий, до 7 тонн</t>
  </si>
  <si>
    <t>120х95х95</t>
  </si>
  <si>
    <t>Шакл-проушина для троса лебедки (вместо крюка) хром, алюминий, до 7 тонн</t>
  </si>
  <si>
    <t>160x55x100</t>
  </si>
  <si>
    <t>Шакл-проушина для троса лебедки плоский, алюминий, до 7 тонн</t>
  </si>
  <si>
    <t>Тросы, крюки</t>
  </si>
  <si>
    <t>105x25x70</t>
  </si>
  <si>
    <t>Крюк троса лебедки 1/4" (закрытый) 2000-4500 lbs, до 2 тонн</t>
  </si>
  <si>
    <t>25.93.11.140</t>
  </si>
  <si>
    <t>140х90х30</t>
  </si>
  <si>
    <t>Крюк троса лебедки 3/8" (закрытый) от 6000 lbs, до 6 тонн</t>
  </si>
  <si>
    <t>170х130х35</t>
  </si>
  <si>
    <t>Крюк троса лебедки 1/2" (закрытый) 17000-20000 lbs, до 7,8 тонн</t>
  </si>
  <si>
    <t>120х50х100</t>
  </si>
  <si>
    <t>Держатель крюка на клюзе</t>
  </si>
  <si>
    <t>240х220х50 </t>
  </si>
  <si>
    <t>Трос стальной оцинкованный с коушем 4.8 мм x 13 м, до 1,6 тонн</t>
  </si>
  <si>
    <t>25.93.11.120</t>
  </si>
  <si>
    <t>350х70х70</t>
  </si>
  <si>
    <t>Трос синтетический с коушем 6 мм х 18 м, до 3,6 тонн (серый)</t>
  </si>
  <si>
    <t>13.94.12.190</t>
  </si>
  <si>
    <t>400х100х100</t>
  </si>
  <si>
    <t>Трос синтетический с коушем 10 мм х 25 м, до 9 тонн (серый)</t>
  </si>
  <si>
    <t>Трос синтетический с коушем 10 мм х 28 м, до 9 тонн (оранжевый)</t>
  </si>
  <si>
    <t>300х300х100 </t>
  </si>
  <si>
    <t>Трос стальной оцинкованный с коушем 9,5 мм x 28 м, до 8,13 тонн</t>
  </si>
  <si>
    <t>400х400х70</t>
  </si>
  <si>
    <t>Трос стальной оцинкованный с коушем 11 мм x 28 м, до 11 тонн</t>
  </si>
  <si>
    <t>Трос синтетический с коушем 12 мм х 28 м, до 14 тонн (серый)</t>
  </si>
  <si>
    <t>Буксировка</t>
  </si>
  <si>
    <t>Крюки буксировочные</t>
  </si>
  <si>
    <t>469-2806016-02</t>
  </si>
  <si>
    <t>150х100х40 </t>
  </si>
  <si>
    <t>Крюк буксировочный до 4,5 т с фиксатором (черный)</t>
  </si>
  <si>
    <t>105х95х40</t>
  </si>
  <si>
    <t>Крюк буксировочный (3/8") черный</t>
  </si>
  <si>
    <t>Крюк буксировочный (3/8") синий</t>
  </si>
  <si>
    <t>Крюк буксировочный (3/8") оранжевый</t>
  </si>
  <si>
    <t>Стропы и тросы</t>
  </si>
  <si>
    <t>300x100x500</t>
  </si>
  <si>
    <t>Стропа буксировочная 100 мм х 6 м, до 12 тонн (красная, нейлон)</t>
  </si>
  <si>
    <t>300x120x500</t>
  </si>
  <si>
    <t>Стропа буксировочная 100 мм х 9 м, до 12 тонн (красная, нейлон)</t>
  </si>
  <si>
    <t>315x90x315</t>
  </si>
  <si>
    <t>Стропа динамическая (рывковая) 75 мм х 9 м, до 8 тонн (белая)</t>
  </si>
  <si>
    <t>315x125x310</t>
  </si>
  <si>
    <t>Стропа динамическая (рывковая) 100 мм х 9 м, до 11 тонн (белая)</t>
  </si>
  <si>
    <t>Фаркопы и принадлежности</t>
  </si>
  <si>
    <t>140х50х20</t>
  </si>
  <si>
    <t>Палец фаркопа (для переходника в фаркоп-квадрат, шт.ифт)</t>
  </si>
  <si>
    <t>260x55x110</t>
  </si>
  <si>
    <t>Переходник фаркопа буксировочный (квадрат) с шаклом 3/4", до 4,75 тонн</t>
  </si>
  <si>
    <t> 3,65</t>
  </si>
  <si>
    <t>325х100х70</t>
  </si>
  <si>
    <t>Фаркоп американский квадрат, занижение 2"- 50 мм, хром (шар, палец) в сборе</t>
  </si>
  <si>
    <t>Фаркоп американский квадрат, занижение 2"- 50 мм, черный (шар, палец) в сборе</t>
  </si>
  <si>
    <t>Домкраты и траки</t>
  </si>
  <si>
    <t>Домкраты реечные</t>
  </si>
  <si>
    <t>1240x140x250</t>
  </si>
  <si>
    <t>Домкрат реечный 48" 3 тонны (чугун) подъем 130-1070 мм</t>
  </si>
  <si>
    <t>28.22.13.120</t>
  </si>
  <si>
    <t>1540x140x250</t>
  </si>
  <si>
    <t>Домкрат реечный 60" 3 тонны (чугун) подъем 130-1350 мм</t>
  </si>
  <si>
    <t>Аксессуары для домкратов</t>
  </si>
  <si>
    <t>120x20x80</t>
  </si>
  <si>
    <t xml:space="preserve">Крепление (держатель) ручки реечного домкрата </t>
  </si>
  <si>
    <t>28.22.19.130</t>
  </si>
  <si>
    <t>200х190х200</t>
  </si>
  <si>
    <t>Кронштейн крепления реечного домкрата на запасное колесо</t>
  </si>
  <si>
    <t>310х70х310</t>
  </si>
  <si>
    <t xml:space="preserve">Опора реечного домкрата </t>
  </si>
  <si>
    <t>150x105x110</t>
  </si>
  <si>
    <t>Подъем за колесо для реечного домкрата</t>
  </si>
  <si>
    <t>190х70х50</t>
  </si>
  <si>
    <t xml:space="preserve">Ремкомплект реечного домкрата </t>
  </si>
  <si>
    <t>270x60x170</t>
  </si>
  <si>
    <t>Чехол для реечного домкрата 48"</t>
  </si>
  <si>
    <t>22.22.12.190</t>
  </si>
  <si>
    <t xml:space="preserve">Чехол для реечного домкрата 60” </t>
  </si>
  <si>
    <t>Траки и навесное оборудование</t>
  </si>
  <si>
    <t>1250x90x340</t>
  </si>
  <si>
    <t>Траки из композитного нейлона для песка, грязи и снега 320 х 1200 мм, комплект 2 шт..</t>
  </si>
  <si>
    <t>Комплекты для лифта подвески</t>
  </si>
  <si>
    <t>565х385х275</t>
  </si>
  <si>
    <t>Лифт-комплект подвески, лифт +50 мм, для автомобилей производства  ООО «УA3» Патриот, Пикап, Карго  (пружины, амортизаторы, серьги, алюминиевые проставки)</t>
  </si>
  <si>
    <t>29.32.30.219</t>
  </si>
  <si>
    <t>290х270х55</t>
  </si>
  <si>
    <t>Лифт-комплект рессора мост, лифт + 40 мм, для автомобилей производства ООО "УАЗ" 2206 Евро 3, 4; 469 ( алюминиевые проставки)</t>
  </si>
  <si>
    <t>Лифт-комплект рессора мост, лифт + 60 мм, для автомобилей производства ООО "УАЗ" 2206 Евро 3, 4; 469 ( алюминиевые проставки)</t>
  </si>
  <si>
    <t>Лифт-комплект рессора мост, лифт + 60 мм, для автомобилей производства ООО "УАЗ" 452 ( алюминиевые проставки)</t>
  </si>
  <si>
    <t>3160-2902712-50; 469-2902422</t>
  </si>
  <si>
    <t>565x275x385</t>
  </si>
  <si>
    <t>Лифт-комплект подвески, лифт +50 мм, для автомобилей производства ООО «УA3» Хантер (пружины, амортизаторы, серьги, проставки)</t>
  </si>
  <si>
    <t>3159-2915006-50; 3162-29012422</t>
  </si>
  <si>
    <t>Лифт-комплект подвески, лифт +30 мм, для автомобилей производства ООО «УA3» Патриот, Пикап, Карго (пружины, амортизаторы, серьги)</t>
  </si>
  <si>
    <t>Лифт-комплект подвески, лифт +30 мм, для автомобилей производства ООО «УA3» Хантер (пружины, амортизаторы, серьги)</t>
  </si>
  <si>
    <t>Лифт-комплект подвески, лифт +50 мм, для автомобилей производства ООО «УA3» Патриот, Пикап, Карго (пружины, амортизаторы, серьги, проставки)</t>
  </si>
  <si>
    <t>3160-2912422-10; 3162-2912408</t>
  </si>
  <si>
    <t>290x55x270</t>
  </si>
  <si>
    <t>Лифт-комплект рессора-мост, лифт +30 мм, для автомобилей производства ООО «УA3» Пикап с 4-листовыми рессорами</t>
  </si>
  <si>
    <t>290x270x55</t>
  </si>
  <si>
    <t>Лифт-комплект рессора-мост, лифт +30 мм, для автомобилей производства ООО «УA3» Хантер с 3-листовыми рессорами, Патриот с 2-листовыми рессорами</t>
  </si>
  <si>
    <t>452-2912422-92; 452-2902408</t>
  </si>
  <si>
    <t>Лифт-комплект рессора-мост, лифт +30 мм для автомобилей производства ООО «УA3» 469, 452 с многолистовыми рессорами</t>
  </si>
  <si>
    <t>Лифт-комплект рессора-мост, лифт +30 мм для автомобилей производства ООО "УA3" Патриот</t>
  </si>
  <si>
    <t>Лифт-комплект рессора-мост, лифт +40 мм, для автомобилей производства ООО "УA3" 452</t>
  </si>
  <si>
    <t>270x100x220</t>
  </si>
  <si>
    <t>Лифт-комплект рессора-мост, лифт +60 мм, для автомобилей производства ООО «УA3» Пикап с 4-листовыми рессорами</t>
  </si>
  <si>
    <t>270x220x100</t>
  </si>
  <si>
    <t>Лифт-комплект рессора-мост, лифт +60 мм, для автомобилей производства ООО «УA3» Хантер с 3-листовыми рессорами, Патриот с 2-листовыми рессорам</t>
  </si>
  <si>
    <t>270x80x220</t>
  </si>
  <si>
    <t>Лифт-комплект рессора-мост, +60 мм, для автомобилей производства ООО «УA3» 452 с многолистовыми рессорами</t>
  </si>
  <si>
    <t>Лифт-комплект рессора-мост, лифт +60 мм, для автомобилей производства ООО «УA3» 469, 452 с многолистовыми рессорами</t>
  </si>
  <si>
    <t>Лифт-комплект рессора-мост, лифт +60 мм, для автомобилей производства ООО "УA3" Патриот</t>
  </si>
  <si>
    <t>452-2912422-02</t>
  </si>
  <si>
    <t>170х90х40 </t>
  </si>
  <si>
    <t>Проставка стремянки, лифт +20 мм, для автомобилей производства ООО «УA3» 469, 452</t>
  </si>
  <si>
    <t>3160-2902738</t>
  </si>
  <si>
    <t>250x100x200</t>
  </si>
  <si>
    <t>Проставка под пружину, лифт +30 мм, для автомобилей производства ООО «УA3» с пружинной подвеской</t>
  </si>
  <si>
    <t>Проставка под пружину, лифт +50 мм, для автомобилей производства ООО «УA3» с пружинной подвеской</t>
  </si>
  <si>
    <t>Проставка рама-рессора в комплекте с крепежом, лифт +30 мм, для автомобилей производства ООО «УA3» 2206 Евро-4, 31519,3163 Патриот, 469</t>
  </si>
  <si>
    <t>Проставка рама-рессора в комплекте с крепежом, лифт +50 мм, для автомобилей производства ООО «УA3» 2206 Евро-4, 31519,3163 Патриот, 469</t>
  </si>
  <si>
    <t>3160-2912422-10</t>
  </si>
  <si>
    <t>170х100х60</t>
  </si>
  <si>
    <t>Проставка стремянки, лифт +30 мм, со смещением для автомобилей производства ООО «УA3» Патриот</t>
  </si>
  <si>
    <t>2,24 </t>
  </si>
  <si>
    <t>Проставка стремянки, лифт +30 мм, для автомобилей производства ООО «УA3» 469, 452</t>
  </si>
  <si>
    <t>3162-2906060</t>
  </si>
  <si>
    <t>240x45x75</t>
  </si>
  <si>
    <t>Стойка стабилизатора переднего, лифт +30 мм, для автомобилей производства ООО «УA3» Патриот</t>
  </si>
  <si>
    <t>29.32.30.213</t>
  </si>
  <si>
    <t>Стойка стабилизатора переднего, лифт +50 мм, для автомобилей производства ООО «УA3» Патриот</t>
  </si>
  <si>
    <t>3160-2906041</t>
  </si>
  <si>
    <t>120х120х50</t>
  </si>
  <si>
    <t>Подушка переднего стабилизатора  для автомобилей производства ООО «УA3», материал полиуретан</t>
  </si>
  <si>
    <t>Лифт-комплект кузова, лифт +40 мм, для автомобилей производства ООО «УA3» 452 Евро-4</t>
  </si>
  <si>
    <t>29.32.30.239</t>
  </si>
  <si>
    <t>Лифт-комплект кузова, лифт +40 мм, для автомобилей производства ООО «УA3» 452</t>
  </si>
  <si>
    <t>Лифт-комплект кузова, пифт +50 мм, для автомобилей производства ООО «УA3» Патриот до 2017 г.в</t>
  </si>
  <si>
    <t>Лифт-комплект кузова, лифт +50 мм, для автомобилей производства ООО «УA3» 452 Евро 4</t>
  </si>
  <si>
    <t>Лифт-комплект кузова, лифт +50 мм для автомобилей производства ООО «УA3» 452</t>
  </si>
  <si>
    <t>Лифт-комплект кузова, лифт +50 мм, для автомобилей производства ООО «УA3» 469, Хантер</t>
  </si>
  <si>
    <t>Лифт-комплект кузова, лифт +50 мм, для автомобилей производства ООО «УA3» Патриот с 2017 г.в.</t>
  </si>
  <si>
    <t>Лифт-комплект кузова, лифт +50 мм, для автомобилей производства ООО «УA3» Хантер</t>
  </si>
  <si>
    <t>Лифт-комплект кузова, лифт +60 мм, для автомобилей производства ООО «УA3» 452 Евро 4</t>
  </si>
  <si>
    <t>Лифт-комплект кузова, лифт +60 мм, для автомобилей производства ООО «УA3» 452</t>
  </si>
  <si>
    <t>Лифт-комплект куэова, лифт +80 мм, для автомобилей производства ООО «УA3» 452 Евро 4</t>
  </si>
  <si>
    <t>Лифт-комплект кузова, лифт +100 мм, для автомобилей производства ООО «УA3» 452</t>
  </si>
  <si>
    <t>200x65x140</t>
  </si>
  <si>
    <t>Проставка привода рычагов раздаточной коробки для автомобилей производства ООО «УA3» 452, лифт +100 мм, D 65 мм</t>
  </si>
  <si>
    <t>29.32.30.390 </t>
  </si>
  <si>
    <t>140x65x140</t>
  </si>
  <si>
    <t>Проставка привода рычагов раздаточной коробки для автомобилей производства ООО «УA3» 452, лифт +40 мм</t>
  </si>
  <si>
    <t>140x60x140</t>
  </si>
  <si>
    <t>Проставка привода рычагов раздаточной коробки для автомобилей производства ООО «УA3» 452, лифт +50 мм, D 65 мм</t>
  </si>
  <si>
    <t>130х90х65</t>
  </si>
  <si>
    <t>Проставка привода рычагов раздаточной коробки для автомобилей производства ООО "УA3" грузового модельного ряда, лифт +60 мм, D 65 мм</t>
  </si>
  <si>
    <t>180x65x140</t>
  </si>
  <si>
    <t>Проставка привода рычагов раздаточной коробки для автомобилей производства ООО «УA3» 452, лифт +80 мм, D 65 мм</t>
  </si>
  <si>
    <t>130x20x75</t>
  </si>
  <si>
    <t>Удлинитель тяги управления КПП для автомобилей производства ООО «УA3» 452, лифт +40-100 мм, комплект 2 шт..</t>
  </si>
  <si>
    <t>Удлинитель тяги вакуумного усилителя для автомобилей производства ООО «УA3» 452, лифт +60-100 мм</t>
  </si>
  <si>
    <t>Канистры экспедиционные</t>
  </si>
  <si>
    <t>1,1 </t>
  </si>
  <si>
    <t>310х310х80 </t>
  </si>
  <si>
    <t>Канистра экспедиционная 5 л, синяя</t>
  </si>
  <si>
    <t>22.22.19.190</t>
  </si>
  <si>
    <t>310х80х310</t>
  </si>
  <si>
    <t>Канистра экспедиционная 5 литров (хаки)</t>
  </si>
  <si>
    <t>Канистра экспедиционная 5 литров (черная)</t>
  </si>
  <si>
    <t>580х85х325</t>
  </si>
  <si>
    <t>Канистра экспедиционная PRO 10 литров две горловины и заправочный носик (красная)</t>
  </si>
  <si>
    <t>Канистра экспедиционная PRO 10 литров две горловины и заправочный носик (синяя)</t>
  </si>
  <si>
    <t>580х325х85</t>
  </si>
  <si>
    <t>Канистра экспедиционная PRO 10 литров две горловины и заправочный носик, красная</t>
  </si>
  <si>
    <t>Канистра экспедиционная PRO 10 литров две горловины и заправочный носик, черная</t>
  </si>
  <si>
    <t>Канистра экспедиционная 10 литров, красная</t>
  </si>
  <si>
    <t>Канистра экспедиционная 10 литров, синяя</t>
  </si>
  <si>
    <t>750х85х350</t>
  </si>
  <si>
    <t>Канистра экспедиционная PRO 15 литров две горловины и заправочный носик, красная</t>
  </si>
  <si>
    <t>790х350х85</t>
  </si>
  <si>
    <t>Канистра экспедиционная PRO 15 литров, две горловины и заправочный носик, синяя</t>
  </si>
  <si>
    <t>Канистра экспедиционная PRO 15 литров две горловины и заправочный носик, черная</t>
  </si>
  <si>
    <t>Канистра экспедиционная 15 литров, красная</t>
  </si>
  <si>
    <t>Канистра экспедиционная 15 литров, синяя</t>
  </si>
  <si>
    <t>Канистра экспедиционная 15 литров, черная</t>
  </si>
  <si>
    <t>850х100х360</t>
  </si>
  <si>
    <t>Канистра экспедиционная PRO 20 литров две горловины и заправочный носик, синяя</t>
  </si>
  <si>
    <t>Канистра экспедиционная PRO 20 литров две горловины и заправочный носик, черная</t>
  </si>
  <si>
    <t>Канистра экспедиционная 20 литров, синяя</t>
  </si>
  <si>
    <t>Канистра экспедиционная 20 литров, хаки</t>
  </si>
  <si>
    <t>Канистра экспедиционная 20 литров, черная</t>
  </si>
  <si>
    <t>Аксессуары</t>
  </si>
  <si>
    <t>300х50х150</t>
  </si>
  <si>
    <t>Сумка поясная влагозащитная 2 литра, красная</t>
  </si>
  <si>
    <t>Шноркели и комплектующие</t>
  </si>
  <si>
    <t>330x80x80</t>
  </si>
  <si>
    <t>Воздуховод гибкий (гофра) шноркеля переходной</t>
  </si>
  <si>
    <t> 220х200х160 </t>
  </si>
  <si>
    <t>Воздухозаборник шноркеля (оголовок) для автомобилей производства ООО «УA3» Патриот</t>
  </si>
  <si>
    <t>1270х290х170</t>
  </si>
  <si>
    <t>Шноркель ударостойкий для автомобилей производства AO «АвтоВАЗ» Chevrolet NIVA</t>
  </si>
  <si>
    <t>1070x165x210</t>
  </si>
  <si>
    <t>Шноркель ударостойкий для автомобилей производства ООО «УA3» 469, Хантер</t>
  </si>
  <si>
    <t>1120x165x340</t>
  </si>
  <si>
    <t>Шноркель ударостойкий для автомобилей производства ООО «УA3» Патриот, Пикап</t>
  </si>
  <si>
    <t>1470х170х340</t>
  </si>
  <si>
    <t>Шноркель ударостойкий для автомобилей производства AO «АвтоВАЗ» 2121 NIVA</t>
  </si>
  <si>
    <t>730х160х200</t>
  </si>
  <si>
    <t>Шноркель ударостойкий для автомобилей производства ООО «УA3» 452</t>
  </si>
  <si>
    <t>Двигатель</t>
  </si>
  <si>
    <t>ГРМ</t>
  </si>
  <si>
    <t>406-3906625-05</t>
  </si>
  <si>
    <t>345x170x50</t>
  </si>
  <si>
    <t>Комплект ремонтный привода ГРМ (полный, литые рычаги) для автомобилей с двигателями ЗМЗ 405, 406, 409 Евро 3, 4, 5</t>
  </si>
  <si>
    <t>28.15.21.112</t>
  </si>
  <si>
    <t>4216.1006001-09</t>
  </si>
  <si>
    <t>170x170x50</t>
  </si>
  <si>
    <t>Шестерня распределительного вала с отметчиком для автомобилей с двигателем УМЗ 4213, 4216, А274</t>
  </si>
  <si>
    <t>Подушки двигателя</t>
  </si>
  <si>
    <t>315100-1001100</t>
  </si>
  <si>
    <t>190х180х115</t>
  </si>
  <si>
    <t>Комплект подушек крепления двигателя для автомобилей производства ООО «УA3» 452, 469, 3151, 4 шт..</t>
  </si>
  <si>
    <t>Фильтры масляные</t>
  </si>
  <si>
    <t>2101-1012005</t>
  </si>
  <si>
    <t>100*100*100</t>
  </si>
  <si>
    <t>Фильтр масляный для автомобилей с двигателями УМЗ 417, 421, ЗМЗ 402, УМЗ 4215, 4216, АО "АвтоВАЗ" 2101-2107</t>
  </si>
  <si>
    <t>28.29.13.110</t>
  </si>
  <si>
    <t>2108-1012005</t>
  </si>
  <si>
    <t>95х95х85</t>
  </si>
  <si>
    <t>Фильтр масляный для автомобилей с двигателем ЗМЗ 409 Евро 3,4,5, АО "АвтоВАЗ" 2108-2112</t>
  </si>
  <si>
    <t>406-1012005</t>
  </si>
  <si>
    <t>100*120*100</t>
  </si>
  <si>
    <t>Фильтр масляный для автомобилей с двигателями ЗМЗ 409, 514, 405, 406, УМЗ А274</t>
  </si>
  <si>
    <t>Топливная система</t>
  </si>
  <si>
    <t>Электробензонасосы</t>
  </si>
  <si>
    <t>3163-1139020-01</t>
  </si>
  <si>
    <t>Электробензонасос погружной с датчиком указателя уровня топлива для автомобилей производства ООО "УАЗ" Патриот 2008-2016 г.в. (два бака), карбоновый коллектор</t>
  </si>
  <si>
    <t>28.13.11.110</t>
  </si>
  <si>
    <t>3741-1139020</t>
  </si>
  <si>
    <t>Электробензонасос погружной для автомобилей производства ООО "УАЗ" грузового ряда с двигателями УМЗ 4213, ЗМЗ 4091, карбоновый коллектор</t>
  </si>
  <si>
    <t>315195-1139020</t>
  </si>
  <si>
    <t>Электробензонасос погружной с датчиком топлива для автомобилей производства ООО "УАЗ" Хантер с двигателем ЗМЗ 409 Евро 2, карбоновый коллектор</t>
  </si>
  <si>
    <t>515.1139-10</t>
  </si>
  <si>
    <t>Электробензонасос погружной для автомобилей производства ПАО "ГАЗ" 3302, 2752, 2217, 2705 с двигателем УМЗ 4216, ЗМЗ 405, Chrysler, Евро 3, карбоновый коллектор</t>
  </si>
  <si>
    <t>A21R33.1139.010</t>
  </si>
  <si>
    <t>Электробензонасос погружной с датчиком топлива для автомобилей производства ПАО "ГАЗ" ГАЗель Next с двигателем А274 Евро 4, карбоновый коллектор</t>
  </si>
  <si>
    <t>580453465-120</t>
  </si>
  <si>
    <t>Электробензонасос для автомобилей производства ООО "УАЗ и ПАО "ГАЗ" с инжекторным двигателем, производительность 120 литров в час</t>
  </si>
  <si>
    <t>РХХ</t>
  </si>
  <si>
    <t>4062.1147103-1/406.101407</t>
  </si>
  <si>
    <t>500x300x60</t>
  </si>
  <si>
    <t>Шланги регулятора холостого хода для автомобилей производства ООО «УA3» с двигателем 409, ПАО "ГАЗ" с двигателями ЗМЗ 405, 406 Евро 2, материал силикон, с хомутами</t>
  </si>
  <si>
    <t>4062.1147103-1</t>
  </si>
  <si>
    <t>500х300х60</t>
  </si>
  <si>
    <t>Шланги регулятора холостого хода для автомобилей производства ООО «УA3» с двигателем 409, ПАО "ГАЗ" с двигателями ЗМЗ 405, 406 Евро 2, материал силикон</t>
  </si>
  <si>
    <t>Фильтры воздушные</t>
  </si>
  <si>
    <t>240x340x140</t>
  </si>
  <si>
    <t>Фильтр воздушный нулевого сопротивления универсальный, в корпусе под шноркель диаметр патрубка 70 мм для двигателей ЗМЗ</t>
  </si>
  <si>
    <t>28.29.13.130</t>
  </si>
  <si>
    <t>140x140x180</t>
  </si>
  <si>
    <t>Фильтр воздушный нулевого сопротивления универсальный диаметр патрубка 76 мм, с переходниками</t>
  </si>
  <si>
    <t>Фильтры топливные</t>
  </si>
  <si>
    <t>315195-1117010-10</t>
  </si>
  <si>
    <t>200х100х100</t>
  </si>
  <si>
    <t>Фильтр топливный (под защелку) для автомобилей производства ПAO «ГАЗ», ООО «УA3»</t>
  </si>
  <si>
    <t>28.29.13.120</t>
  </si>
  <si>
    <t>315195-1117010-01</t>
  </si>
  <si>
    <t>Фильтр топливный (под штуцер) для автомобилей производства ПAO «ГАЗ», ООО «УA3»</t>
  </si>
  <si>
    <t>Система охлаждения</t>
  </si>
  <si>
    <t>Патрубки силиконовые системы охлаждения и отопления</t>
  </si>
  <si>
    <t>300х120х300</t>
  </si>
  <si>
    <t>Комплект патрубков отопителя, материал - силикон, для автомобилей производства ООО "УАЗ" Патриот до 2012 г.в., комплект 4 шт..</t>
  </si>
  <si>
    <t>29.32.30.269</t>
  </si>
  <si>
    <t>Комплект патрубков отопителя, материал - силикон, для автомобилей производства ООО "УАЗ" Патриот после 2012 г.в., комплект 4 шт.</t>
  </si>
  <si>
    <t>440х120х300</t>
  </si>
  <si>
    <t>Комплект патрубков отопителя, материал - силикон, для автомобилей производства ООО "УАЗ" Патриот с 2017 г.в., комплект 2 шт..</t>
  </si>
  <si>
    <t>Комплект патрубков отопителя, материал - силикон, для автомобилей производства ООО "УАЗ" Патриот с 2019 г.в. с АКПП, комплект 2 шт..</t>
  </si>
  <si>
    <t>3302-8120040</t>
  </si>
  <si>
    <t>600х100х250</t>
  </si>
  <si>
    <t xml:space="preserve">Комплект патрубков отопителя,  материал - силикон, для автомобилей производства ПАО "ГАЗ" ГАЗель NEXT с двигателем Cummins 2.8, комплект 6 шт </t>
  </si>
  <si>
    <t>4216-8101200</t>
  </si>
  <si>
    <t>Комплект патрубков отопителя, материал - силикон, для автомобилей производства ПАО "ГАЗ" ГАЗель БИЗНЕС с двигателем УМЗ 4216, комплект 5 шт</t>
  </si>
  <si>
    <t>3302-8120000</t>
  </si>
  <si>
    <t>Комплект патрубков отопителя, материал - силикон, для автомобилей производства ПАО "ГАЗ" ГАЗель с двигателем ЗМЗ 406, комплект 4 шт</t>
  </si>
  <si>
    <t>451Д-1303010</t>
  </si>
  <si>
    <t>300х240х50</t>
  </si>
  <si>
    <t>Комплект патрубков радиатора охлаждения, материал - силикон, для автомобилей производства ООО "УАЗ" 452, 469 с двигателем УМЗ 4178</t>
  </si>
  <si>
    <t>29.32.30.179</t>
  </si>
  <si>
    <t>31608-1303010</t>
  </si>
  <si>
    <t>Комплект патрубков радиатора охлаждения, материал - силикон, для автомобилей производства ООО "УАЗ" 452, Хантер, Патриот до 2008 г.в. с двигателями ЗМЗ 409 Евро 2</t>
  </si>
  <si>
    <t>520x300x50</t>
  </si>
  <si>
    <t>Комплект патрубков радиатора охлаждения, материал - силикон, с хомутами и перчатками, для автомобилей производства ООО "УАЗ" с двигателями УМЗ-4178</t>
  </si>
  <si>
    <t>Комплект патрубков радиатора охлаждения, материал - силикон, для автомобилей производства ООО "УАЗ" 452, Хантер, Патриот до 2008 г.в с двигателем ЗМЗ 409 Евро 2</t>
  </si>
  <si>
    <t>3163-1303010; 406-1306035</t>
  </si>
  <si>
    <t>600x300x150</t>
  </si>
  <si>
    <t>Комплект патрубков радиатора охлаждения, материал - силикон, с хомутами и перчатками, для автомобилей производства ООО "УАЗ" Патриот 3163 с двигателями Евро 3, 4, 5</t>
  </si>
  <si>
    <t>3163-1303010</t>
  </si>
  <si>
    <t>600х300х150</t>
  </si>
  <si>
    <t>Комплект патрубков радиатора охлаждения, материал - силикон, для автомобилей производства ООО "УАЗ" с двигателями Евро 2, 3, 4, 5</t>
  </si>
  <si>
    <t>Ролики натяжные</t>
  </si>
  <si>
    <t>40624.1029010</t>
  </si>
  <si>
    <t>115х75х65</t>
  </si>
  <si>
    <t>Механизм натяжения ремня для автомобилей  с двигателями ЗМЗ-40525, 40904 Евро 4</t>
  </si>
  <si>
    <t>406-1308080-30</t>
  </si>
  <si>
    <t>87х87х60</t>
  </si>
  <si>
    <t>Ролик обводной, D отверстия 10 мм, для автомобилей производства ООО "УАЗ" с двигателями ЗМЗ</t>
  </si>
  <si>
    <t>406.1308080-29</t>
  </si>
  <si>
    <t>90x90x35</t>
  </si>
  <si>
    <t>Ролик натяжной пыле- и влагозащищенный для автомобилей с двигателями ЗМЗ 405, 406, 409</t>
  </si>
  <si>
    <t xml:space="preserve"> 90х90х35</t>
  </si>
  <si>
    <t>Ролик натяжной пыле- и влагозащищенный, D отверстия 10 мм, для автомобилей производства ООО «УАЗ» с двигателями ЗМЗ 40905, 409051, 4091 Евро 4, 5</t>
  </si>
  <si>
    <t>4052-1308080-58</t>
  </si>
  <si>
    <t>65х30х65</t>
  </si>
  <si>
    <t>Ролик механизма натяжения ремня металлический для автомобилей производства ООО "УАЗ", ПАО "ГАЗ" с двигателями ЗМЗ 405, 406, 409 Евро 3, 4, 5</t>
  </si>
  <si>
    <t>Электровентилятор охлаждения</t>
  </si>
  <si>
    <t>3162-1308008</t>
  </si>
  <si>
    <t>430х125х430</t>
  </si>
  <si>
    <t>Гидромуфта (привода вентилятора) с вентилятором 7 лопастей для автомобилей производства ООО "УАЗ" Патриот</t>
  </si>
  <si>
    <t>28.15.26.140</t>
  </si>
  <si>
    <t>3162-1308070</t>
  </si>
  <si>
    <t>170х70х170</t>
  </si>
  <si>
    <t>Гидромуфта привода вентилятора для автомобилей производства ООО "УАЗ" с двигателями ЗМЗ 409, ЗМЗ PRO, УМЗ 4213, ПАО "ГАЗ" с двигателями, 4216, А274, Evotech c 2008 г.в.</t>
  </si>
  <si>
    <t>3160-1308008; 3163-130800</t>
  </si>
  <si>
    <t>431x415x100</t>
  </si>
  <si>
    <t>Электровентилятор охлаждения радиатора влагозащищенный</t>
  </si>
  <si>
    <t>435х415х100</t>
  </si>
  <si>
    <t>Электровентилятор охлаждения радиатора с блоком управления вытяжной, влагозащищённый</t>
  </si>
  <si>
    <t>Электровентилятор охлаждения радиатора с блоком управления приточный, влагозащищенный</t>
  </si>
  <si>
    <t>Сцепление</t>
  </si>
  <si>
    <t>3163-1601130</t>
  </si>
  <si>
    <t>265х250х35</t>
  </si>
  <si>
    <t>Диск сцепления ведомый для автомобилей с двигателями ЗМЗ 405, 409, 514, ZMZ PRO, УM3 421, 4213, 4216 и КПП с диаметром шлиц первичного вала 29 мм</t>
  </si>
  <si>
    <t>29.32.30.181</t>
  </si>
  <si>
    <t>409-1601000-01</t>
  </si>
  <si>
    <t>355х355х85</t>
  </si>
  <si>
    <t>Комплект сцепления для автомобилей с двигателями ЗМЗ 405-409,51 4, УM3 421, 4213, 4216 и КПП с диаметром шлиц первичного вала 29 мм</t>
  </si>
  <si>
    <t>409-1601000-02</t>
  </si>
  <si>
    <t>Комплект сцепления с муфтой для автомобилей с двигателями ЗМЗ 409,514, ZMZ PRO и КПП с диаметром шлиц первичного вала 29 мм</t>
  </si>
  <si>
    <t>3160-1601180</t>
  </si>
  <si>
    <t>90х90х75</t>
  </si>
  <si>
    <t>Муфта выключения сцепления с подшипником внутреннего вращения для автомобилей с двигателями ЗМЗ 409, 514, ZMZ PRO</t>
  </si>
  <si>
    <t>29.32.30.182</t>
  </si>
  <si>
    <t>31605-1601180</t>
  </si>
  <si>
    <t>Муфта выключения сцепления с усиленным подшипником для автомобилей с двигателями 3MЗ 409, 514, ZMZ PRO</t>
  </si>
  <si>
    <t>Цилиндры привода сцепления</t>
  </si>
  <si>
    <t>3741-1602300</t>
  </si>
  <si>
    <t>240х90х70</t>
  </si>
  <si>
    <t>Цилиндр главный выключения сцепления для автомобилей производства ООО "УАЗ" 2206, 3303, 3741, 3909, 3962, 452</t>
  </si>
  <si>
    <t>29.32.30.189</t>
  </si>
  <si>
    <t>3163-1602300</t>
  </si>
  <si>
    <t>260х165х65</t>
  </si>
  <si>
    <t>Цилиндр главный выключения сцепления для автомобилей производства ООО "УАЗ" Хантер, Патриот</t>
  </si>
  <si>
    <t>31605-1602510</t>
  </si>
  <si>
    <t>170х75х70</t>
  </si>
  <si>
    <t>Цилиндр рабочий привода выключения сцепления для автомобилей производства ООО "УАЗ" с двигателем ЗМЗ-409</t>
  </si>
  <si>
    <t>469-1602510</t>
  </si>
  <si>
    <t>Цилиндр рабочий привода выключения сцепления для автомобилей ООО "УАЗ" с двигателем УМЗ-4178, 4218</t>
  </si>
  <si>
    <t>Цилиндр главный выключения сцепления для автомобилей производства ПАО "ГАЗ" ГАЗель Next, Газель Бизнес 3302, 3321</t>
  </si>
  <si>
    <t>Цилиндр рабочий привода выключения сцепления для автомобилей производства ПАО "ГАЗ" ГАЗель Next, ГАЗель Бизнес</t>
  </si>
  <si>
    <t>Детали КПП и РК</t>
  </si>
  <si>
    <t>Комплекты понижения для раздаточной коробки</t>
  </si>
  <si>
    <t>3162-1802085; 3162 -1802088</t>
  </si>
  <si>
    <t>205х205х210</t>
  </si>
  <si>
    <t>Комплект шестерен и валов понижения 2,5 для автомобилей производства ООО «УA3» с косозубой раздаточной коробкой</t>
  </si>
  <si>
    <t>28.15.24.139</t>
  </si>
  <si>
    <t>200x200x200</t>
  </si>
  <si>
    <t>Комплект шестерен и валов понижения 2,9 для автомобилей производства ООО «УA3» с косозубой раздаточной коробкой</t>
  </si>
  <si>
    <t>Комплект шестерен и валов понижения 3,26 для автомобилей производства ООО «УАЗ»с косозубой раздаточной коробкой</t>
  </si>
  <si>
    <t>3741-1802085-95; 452-1802040</t>
  </si>
  <si>
    <t>Комплект шестерен и валов понижения 3,3 для автомобилей производства ООО «УA3» с прямозубой раздаточной коробкой</t>
  </si>
  <si>
    <t>3163-1702127</t>
  </si>
  <si>
    <t>150х100х20</t>
  </si>
  <si>
    <t>Ремкомплект механизма переключения передач КПП для автомобилей производства ООО «УA3» Патриот, Хантер с 5-ступенчатой КПП DYMOS</t>
  </si>
  <si>
    <t>Комплекты для вывода сапунов</t>
  </si>
  <si>
    <t>3163-1702017-20</t>
  </si>
  <si>
    <t>290x55x220</t>
  </si>
  <si>
    <t>Комплект для вывода сапунов с аэратором для автомобилей производства ООО «УАЗ»с четырех-и пятиступенчатой КПП (кроме КПП DYMOS)</t>
  </si>
  <si>
    <t>28.12.14.120</t>
  </si>
  <si>
    <t>3163-1702017-30</t>
  </si>
  <si>
    <t xml:space="preserve">Комплект для вывода сапунов с аэратором для автомобилей производства ООО «УA3» с КПП DYMOS, механической/электрической раздаточной коробкой   </t>
  </si>
  <si>
    <t>31639-4737041</t>
  </si>
  <si>
    <t xml:space="preserve">Комплект для вывода сапунов с аэратором для автомобилей производства ООО «УA3» Патриот с AKПП  </t>
  </si>
  <si>
    <t>2217-1702017</t>
  </si>
  <si>
    <t>Комплект для вывода сапунов с аэратором для автомобилей производства ПАО "ГАЗ" Соболь 4х4</t>
  </si>
  <si>
    <t>Валы карданные и детали карданных валов</t>
  </si>
  <si>
    <t>3163-2201010</t>
  </si>
  <si>
    <t>1100х120х120</t>
  </si>
  <si>
    <t>Вал карданный заднего моста c двойной крестовиной (шарнир Гука) для автомобилей производства ООО «УA3» Патриот с раздаточной коробкой Dymos</t>
  </si>
  <si>
    <t>29.32.30.240</t>
  </si>
  <si>
    <t>31621-2201010-W</t>
  </si>
  <si>
    <t>1300х120х120</t>
  </si>
  <si>
    <t>Вал карданный заднего моста с двойной крестовиной (шарнир Гука) для автомобилей производства ООО «УA3» Патриот с механической раздаточной коробкой</t>
  </si>
  <si>
    <t>3163-2203010</t>
  </si>
  <si>
    <t>Вал карданный переднего моста c двойной крестовиной (шарнир Гука) для автомобилей производства ООО «УA3» Патриот с раздаточной коробкой Dymos</t>
  </si>
  <si>
    <t>31601-2203010-W</t>
  </si>
  <si>
    <t>640х100х100</t>
  </si>
  <si>
    <t>Вал карданный переднего моста с двойной крестовиной (шарнир Гука) для автомобилей производства ООО «УA3» Патриот, Хантер с 5-ступенчатой КПП, мостами Спайсер</t>
  </si>
  <si>
    <t>220695-2203010</t>
  </si>
  <si>
    <t>670х110х110</t>
  </si>
  <si>
    <t>Вал карданный переднего моста для автомобилей производства ООО ”УАЗ” 452 с гибридными мостами, двигателем ЗМЗ 409 Евро 4</t>
  </si>
  <si>
    <t>220695-2203010-10</t>
  </si>
  <si>
    <t>880х110х110</t>
  </si>
  <si>
    <t>Вал карданный переднего моста для автомобилей производства ООО "УАЗ" 452 с двигателем Евро 4, гибридными мостами и 5-ступенчатой КПП</t>
  </si>
  <si>
    <t>3151-2203010</t>
  </si>
  <si>
    <t>625х110х110</t>
  </si>
  <si>
    <t>Вал карданный переднего моста для автомобилей производства ООО "УАЗ" 3151, 469 с мостами Тимкен, редукторными мостами и 4-ступенчатой КПП</t>
  </si>
  <si>
    <t>31512-2203010</t>
  </si>
  <si>
    <t>730х110х110</t>
  </si>
  <si>
    <t>Вал карданный переднего моста для автомобилей производства ООО "УАЗ" Хантер с мостами Тимкен, гибридными и 5-ступенчатой КПП</t>
  </si>
  <si>
    <t>31601-2203010</t>
  </si>
  <si>
    <t>Вал карданный переднего моста для автомобилей производства ООО "УАЗ" Патриот, Хантер с 5-ступенчатой КПП с механической раздаточной коробкой</t>
  </si>
  <si>
    <t>825х110х110</t>
  </si>
  <si>
    <t>Вал карданный переднего моста для автомобилей производства ООО "УАЗ" Патриот с раздаточной коробкой DYMOS</t>
  </si>
  <si>
    <t>3163-00-2203010-62</t>
  </si>
  <si>
    <t>1000х102х102</t>
  </si>
  <si>
    <t>Вал карданный переднего моста для автомобилей производства ООО "УАЗ" Патриот с АКПП и РК Divgi</t>
  </si>
  <si>
    <t>33036-2203010-10</t>
  </si>
  <si>
    <t>860х110х110</t>
  </si>
  <si>
    <t>Вал карданный переднего моста для автомобилей производства ООО "УАЗ" 452 с двигателем Евро 4, мостами Тимкен и 5-ступенчатой КПП</t>
  </si>
  <si>
    <t>3741-2203010</t>
  </si>
  <si>
    <t>770х110х110</t>
  </si>
  <si>
    <t>Вал карданный переднего моста для автомобилей производства ООО "УАЗ" 452 с мостами Тимкен и 4-ступенчатой КПП</t>
  </si>
  <si>
    <t>2206-2201010-10</t>
  </si>
  <si>
    <t>700х110х110</t>
  </si>
  <si>
    <t>Вал карданный заднего моста для автомобилей производства ООО "УАЗ" 452 с двигателем Евро-4, гибридными мостами и 5-ступенчатой КПП</t>
  </si>
  <si>
    <t>31621-2201010</t>
  </si>
  <si>
    <t>1300х110х110</t>
  </si>
  <si>
    <t>Вал карданный заднего моста для автомобилей производства ООО "УАЗ" 3162 Симбир</t>
  </si>
  <si>
    <t>220695-2201010</t>
  </si>
  <si>
    <t>800х110х110</t>
  </si>
  <si>
    <t>Вал карданный заднего моста для автомобилей производства ООО "УАЗ" 452 с двигателем Евро-4, гибридными мостами и 4-ступенчатой КПП</t>
  </si>
  <si>
    <t>31512-2201010</t>
  </si>
  <si>
    <t>1050х110х110</t>
  </si>
  <si>
    <t>Вал карданный заднего моста для автомобилей производства ООО "УАЗ" 469 с мостами Тимкен и 4-ступенчатой КПП</t>
  </si>
  <si>
    <t>31512-2201010-20</t>
  </si>
  <si>
    <t>980х110х110</t>
  </si>
  <si>
    <t>Вал карданный заднего моста для автомобилей производства ООО "УАЗ" 469, Хантер с мостами Тимкен, гибридными и 5-ступенчатой КПП</t>
  </si>
  <si>
    <t>31512-2201010-30</t>
  </si>
  <si>
    <t>900х110х110</t>
  </si>
  <si>
    <t>Вал карданный заднего моста для автомобилей производства ООО "УАЗ" Хантер с мостами Спайсер и 5-ступенчатой КПП</t>
  </si>
  <si>
    <t>3163-00-2201010-62</t>
  </si>
  <si>
    <t>Вал карданный заднего моста для автомобилей производства ООО "УАЗ" Патриот с АКПП и РК Divgi</t>
  </si>
  <si>
    <t>1000х110х110</t>
  </si>
  <si>
    <t>Вал карданный заднего моста для автомобилей производства ООО "УАЗ" Патриот с раздаточной коробкой DYMOS</t>
  </si>
  <si>
    <t>3741-2201010</t>
  </si>
  <si>
    <t>Вал карданный заднего моста для автомобилей производства ООО "УАЗ" 452 с мостами Тимкен и 4-ступенчатой КПП</t>
  </si>
  <si>
    <t>33036-2201010-10</t>
  </si>
  <si>
    <t>Вал карданный заднего моста для автомобилей производства ООО "УАЗ" 33036, 39094 с мостами Тимкен, 469, 3151 с редукторными мостами и 5-ступенчатой КПП</t>
  </si>
  <si>
    <t>5153X</t>
  </si>
  <si>
    <t>90х40х90</t>
  </si>
  <si>
    <t>Крестовина карданного вала redBTR с двойной крестовиной 27x81,8 мм</t>
  </si>
  <si>
    <t>21211-2202025-01</t>
  </si>
  <si>
    <t>75х30х75</t>
  </si>
  <si>
    <t>Крестовина карданного вала для автомобилей производства ООО "УАЗ" Патриот с 2014 г. в., 28х71 мм</t>
  </si>
  <si>
    <t>469-2201025</t>
  </si>
  <si>
    <t>95х40х95</t>
  </si>
  <si>
    <t>Крестовина карданного вала для автомобилей производства ООО «УA3» и ПАО "ГАЗ", красный силиконовый пыльник, 30х88 мм</t>
  </si>
  <si>
    <t>3153-2204076-10</t>
  </si>
  <si>
    <t>230х50х130</t>
  </si>
  <si>
    <t>Опора промежуточная карданного вала (D 35) с кронштейном для автомобилей производства ООО "УАЗ"</t>
  </si>
  <si>
    <t>СВ.03517.05.02</t>
  </si>
  <si>
    <t>190х182х93</t>
  </si>
  <si>
    <t>Опора промежуточная карданного вала, диаметр подшипника 35 мм, для автомобилей производства ПАО "ГАЗ" ГАЗель, ГАЗель БИЗНЕС, ГАЗель NEXT с карданным валом Tirsan</t>
  </si>
  <si>
    <t>190х150х30</t>
  </si>
  <si>
    <t>Проставка карданного вала 10 мм для автомобилей производства ООО «УA3», сталь, комплект крепления, 4 болта</t>
  </si>
  <si>
    <t>200х150х25</t>
  </si>
  <si>
    <t>Проставка карданного вала 15 мм для автомобилей производства ООО «УA3», сталь, комплект крепления, 4 болта</t>
  </si>
  <si>
    <t>Проставка карданного вала 20 мм для автомобилей производства ООО «УA3», сталь, комплект крепления, 4 болта</t>
  </si>
  <si>
    <t>Проставка карданного вала 25 мм для автомобилей производства ООО «УA3», сталь, комплект крепления, 4 болта</t>
  </si>
  <si>
    <t>48х48х12</t>
  </si>
  <si>
    <t>Пыльник шарнира карданного вала redBTR с двойной крестовиной</t>
  </si>
  <si>
    <t>94х89х82</t>
  </si>
  <si>
    <t>Фланец шарнира карданного вала redBTR с двойной крестовиной в сборе с шаром</t>
  </si>
  <si>
    <t>215х115х115</t>
  </si>
  <si>
    <t>Шарнир карданного вала redBTR с двойной крестовиной в сборе с фланцем, D 50 мм</t>
  </si>
  <si>
    <t>Шарнир карданного вала redBTR с двойной крестовиной в сборе с фланцем D 76 мм</t>
  </si>
  <si>
    <t>Передний и задний мост</t>
  </si>
  <si>
    <t>Шкворни</t>
  </si>
  <si>
    <t>3160-2304014-01</t>
  </si>
  <si>
    <t>200х75х50 </t>
  </si>
  <si>
    <t>Комплект шкворней с бронзовыми вкладышами (2 усика) с ключом для автомобилей производства ООО "УA3" с мостами Спайсер, гибридными</t>
  </si>
  <si>
    <t>3160-2304014</t>
  </si>
  <si>
    <t>Комплект шкворней с бронзовыми вкладышами (4 усика) с ключом для автомобилей производства ООО "УA3" с мостами Спайсер, гибридными</t>
  </si>
  <si>
    <t>32217-2304041</t>
  </si>
  <si>
    <t>260х135х260</t>
  </si>
  <si>
    <t xml:space="preserve">Корпус поворотного кулака передних колес, левый со шпильками, для автомобилей производства ПАО "ГАЗ" 33027 Газель 4x4 </t>
  </si>
  <si>
    <t>33027-2304044</t>
  </si>
  <si>
    <t xml:space="preserve">Корпус поворотного кулака передних колес, правый, для автомобилей производства ПАО "ГАЗ" 33027 Газель 4x4 </t>
  </si>
  <si>
    <t>ШРУС</t>
  </si>
  <si>
    <t>236022-2304050</t>
  </si>
  <si>
    <t>190x110x30</t>
  </si>
  <si>
    <t>Комплект ремонтный (стаканы, сальники) кожуха полуоси переднего моста для автомобилей производства ООО " УАЗ" Патриот, Профи для мостов с кулаками открытого типа</t>
  </si>
  <si>
    <t>236022-2304068</t>
  </si>
  <si>
    <t>120х100х120</t>
  </si>
  <si>
    <t>Пыльник ШРУС для автомобилей производства ООО " УАЗ" Патриот, Профи для мостов с кулаками открытого типа</t>
  </si>
  <si>
    <t>190х30х110</t>
  </si>
  <si>
    <t>Стакан кожуха полуоси переднего моста для автомобилей производства ООО " УАЗ" Патриот, Профи для мостов с кулаками открытого типа</t>
  </si>
  <si>
    <t>31512-2304060</t>
  </si>
  <si>
    <t>740x105x105</t>
  </si>
  <si>
    <t>Шарнир поворотного кулака правый для автомобилей производства ООО «УA3» 452, 469 с мостами Тимкен</t>
  </si>
  <si>
    <t>31512-2304061</t>
  </si>
  <si>
    <t>1150x105x105</t>
  </si>
  <si>
    <t>Шарнир поворотного кулака левый для автомобилей производства ООО «УA3» 452, 469 с мостами Тимкен</t>
  </si>
  <si>
    <t>31605-2304060</t>
  </si>
  <si>
    <t>Шарнир поворотного кулака правый для автомобилей производства ООО «УA3» Хантер, 452 с мостами Спайсер (колея 1445 мм)</t>
  </si>
  <si>
    <t>31605-2304061</t>
  </si>
  <si>
    <t>Шарнир поворотного кулака левый для автомобилей производства ООО «УA3» Хантер, 452 с мостами Спайсер (колея 1445 мм) и гибридными мостами</t>
  </si>
  <si>
    <t>3741-2304060</t>
  </si>
  <si>
    <t>Шарнир поворотного кулака правый для автомобилей производства ООО «УA3» Хантер, 452 с гибридными мостами</t>
  </si>
  <si>
    <t>3162-2304060</t>
  </si>
  <si>
    <t>Шарнир поворотного кулака правый для автомобилей производства ООО «УA3» Патриот с мостами Спайсер (колея 1600 мм)</t>
  </si>
  <si>
    <t>3162-2304061</t>
  </si>
  <si>
    <t>Шарнир поворотного кулака левый для автомобилей производства ООО «УA3» Патриот с мостами Спайсер (колея 1600 мм)</t>
  </si>
  <si>
    <t>236022-2304060</t>
  </si>
  <si>
    <t>748х102х102</t>
  </si>
  <si>
    <t>Шарнир поворотного кулака правый для автомобилей производства ООО " УАЗ" Патриот, Профи для мостов с кулаками открытого типа</t>
  </si>
  <si>
    <t>236022-2304061</t>
  </si>
  <si>
    <t>1121х102х102</t>
  </si>
  <si>
    <t>Шарнир поворотного кулака левый для автомобилей производства ООО " УАЗ" Патриот, Профи для мостов с кулаками открытого типа</t>
  </si>
  <si>
    <t>469-2304061</t>
  </si>
  <si>
    <t>Шарнир поворотного кулака левый для автомобилей производства ООО «УA3» 469 с редукторными мостами</t>
  </si>
  <si>
    <t>469-2304060</t>
  </si>
  <si>
    <t>Шарнир поворотного кулака правый для автомобилей производства ООО «УA3» 469 с редукторными мостами</t>
  </si>
  <si>
    <t>Блокировки дифференциала</t>
  </si>
  <si>
    <t>21230-2303010-00-0</t>
  </si>
  <si>
    <t>155х155х150 </t>
  </si>
  <si>
    <t>Блокировка дифференциала (самоблок, винтовой) для автомобилей производства AO «АвтоВАЗ» 2101-2107, 2121 (средняя степень преднатяга)</t>
  </si>
  <si>
    <t>2123-2403018-01</t>
  </si>
  <si>
    <t>Блокировка дифференциала (самоблок, винтовой) для автомобилей производства АО «АвтоВАЗ» передний мост 24 шлица, 21213 с 2004 г.в., 21214, 2123, LADA 4Х4, Chevrolet NIVA (средняя степень преднатяга)</t>
  </si>
  <si>
    <t xml:space="preserve">180х180х180 </t>
  </si>
  <si>
    <t>Блокировка дифференциала (самоблок, винтовой) для автомобилей производства ПАО "ГАЗ"  Газель, Волга, Соболь до 2012 г. в. (широкая пара 42 мм)</t>
  </si>
  <si>
    <t>Блокировка дифференциала (самоблок, винтовой)для автомобилей производства ПАО "ГАЗ" Газель, Соболь с 2013 г.(узкая пара 32 мм)</t>
  </si>
  <si>
    <t>3160-00-2403010-12</t>
  </si>
  <si>
    <t>180x180x180</t>
  </si>
  <si>
    <t>Блокировка дифференциала (самоблок, винтовой) для автомобилей производства ООО «УA3» с мостами Тимкен, Спайсер, гибридными мостами, средняя степень блокировки</t>
  </si>
  <si>
    <t>3160-00-2403010-11</t>
  </si>
  <si>
    <t>Блокировка дифференциала (самоблок, винтовой) для автомобилей производства ООО «УA3» с мостами Тимкен, Спайсер, гибридными мостами, коэффициент 85%</t>
  </si>
  <si>
    <t>469-2403011-05</t>
  </si>
  <si>
    <t>185x185x185</t>
  </si>
  <si>
    <t>Блокировка дифференциала (самоблок, винтовой) для автомобилей производства ООО «УA3» 469 с редукторными мостами</t>
  </si>
  <si>
    <t>2705-2403011</t>
  </si>
  <si>
    <t>250х250х250</t>
  </si>
  <si>
    <t>Блокировка дифференциала электрическая для автомобилей производства ПАО "ГАЗ" Газель Бизнес, Газель Next, Соболь после 2012 г.в.</t>
  </si>
  <si>
    <t>3163-2403011</t>
  </si>
  <si>
    <t>Блокировка дифференциала электрическая (с проводкой) для автомобилей производства ООО "УA3" с мостами Спайсер, Тимкен, гибридными мостами</t>
  </si>
  <si>
    <t>Главные пары</t>
  </si>
  <si>
    <t>469-2402020</t>
  </si>
  <si>
    <t>370x90x260</t>
  </si>
  <si>
    <t>Шестерни главной передачи (главная пара 25/9) 2.77 для автомобилей производства ООО «УA3» 3151, 469 с редукторными мостами</t>
  </si>
  <si>
    <t>28.15.24.119</t>
  </si>
  <si>
    <t>3741-2402020</t>
  </si>
  <si>
    <t>Шестерни главной передачи (главная пара 37/8) 4.625 для автомобилей производства ООО «УA3» с мостами Тимкен, гибридными мостами, фосфатированные</t>
  </si>
  <si>
    <t>452-2402020</t>
  </si>
  <si>
    <t>375x90x260</t>
  </si>
  <si>
    <t>Шестерни главной передачи (главная пара 41/8) 5.125 для автомобилей производства ООО «УA3» с мостами Тимкен, гибридными мостами, фосфатированные</t>
  </si>
  <si>
    <t>3160-2402020</t>
  </si>
  <si>
    <t>Шестерни главной передачи (главная пара 37/8) 4.625 для автомобилей производства ООО «УA3» с мостами Спайсер, фосфатированные</t>
  </si>
  <si>
    <t>Шестерни главной передачи (главная пара 37/8) 4.625 для автомобилей производства ООО «УA3» с мостами Спайсер, шлифованные</t>
  </si>
  <si>
    <t>3160-2402020-05</t>
  </si>
  <si>
    <t>Шестерни главной передачи (главная пара 41/8) 5.125 для автомобилей производства ООО «УA3» с мостами Спайсер, фосфатированные</t>
  </si>
  <si>
    <t>3160-00-2402020-37</t>
  </si>
  <si>
    <t>Шестерни главной передачи (главная пара 37/7) 5.28 для автомобилей производства ООО "УАЗ" Патриот, Хантер мост Спайсер, фосфатированные</t>
  </si>
  <si>
    <t>31603-2402020</t>
  </si>
  <si>
    <t>Шестерни главной передачи (главная пара 37/9) 4.11 для автомобилей производства ООО «УA3» с мостами Спайсер, фосфатированные</t>
  </si>
  <si>
    <t>Шестерни главной передачи (главная пара 37/9) 4.11 для автомобилей производства ООО «УA3» с мостами Спайсер, шлифованные</t>
  </si>
  <si>
    <t>Детали редукторных мостов</t>
  </si>
  <si>
    <t>469-2407123-01</t>
  </si>
  <si>
    <t>220x180x180</t>
  </si>
  <si>
    <t>Вал ведомой шестерни колесного редуктора задний левый для автомобилей производства ООО «УA3» с редукторными (военными) мостами</t>
  </si>
  <si>
    <t>28.15.24.111</t>
  </si>
  <si>
    <t>469-2407122-01</t>
  </si>
  <si>
    <t>Вал ведомой шестерни колесного редуктора задний правый для автомобилей производства ООО «УA3» с редукторными (военными) мостами</t>
  </si>
  <si>
    <t>469-2307123-01</t>
  </si>
  <si>
    <t xml:space="preserve">Вал ведомой шестерни колесного редуктора передний левый для автомобилей производства ООО «УA3» с редукторными (военными) мостами                                    
</t>
  </si>
  <si>
    <t>469-2307122-01</t>
  </si>
  <si>
    <t xml:space="preserve">Вал ведомой шестерни колесного редуктора передний правый для автомобилей производства ООО «УA3» с редукторными (военными) мостами                                     
</t>
  </si>
  <si>
    <t>469-2407124</t>
  </si>
  <si>
    <t>180х60х180</t>
  </si>
  <si>
    <t>Шестерня колесного редуктора ведомая для автомобилей производства ООО «УA3» с редукторными (военными) мостами</t>
  </si>
  <si>
    <t>469-2407090</t>
  </si>
  <si>
    <t>110х50х90</t>
  </si>
  <si>
    <t>Шестерня колесного редуктора ведущая заднего моста для автомобилей производства ООО «УA3» с редукторными (военными) мостами</t>
  </si>
  <si>
    <t>469-2307090</t>
  </si>
  <si>
    <t>80х80х80</t>
  </si>
  <si>
    <t xml:space="preserve">Шестерня колесного редуктора ведущая переднего моста для автомобилей производства ООО «УA3» с редукторными (военными) мостами                </t>
  </si>
  <si>
    <t>Крышки картера моста</t>
  </si>
  <si>
    <t>3160-2401018</t>
  </si>
  <si>
    <t>270x270x100</t>
  </si>
  <si>
    <t xml:space="preserve">Крышка картера моста Спайсер алюминиевая для автомобилей производства ООО «УA3» </t>
  </si>
  <si>
    <t>Полуоси</t>
  </si>
  <si>
    <t>469-2403071</t>
  </si>
  <si>
    <t>660х50х50</t>
  </si>
  <si>
    <t>Полуось правая/левая для автомобилей производства ООО «УA3» 469 с редукторными (военными) мостами</t>
  </si>
  <si>
    <t>﻿8708509909</t>
  </si>
  <si>
    <t>29.32.30.250</t>
  </si>
  <si>
    <t>3741-2403071</t>
  </si>
  <si>
    <t>950x120x120</t>
  </si>
  <si>
    <t>Полуось со съемным фланцем левая для автомобилей производства ООО «УA3» с мостами Тимкен, Спайсер (колея 1445 мм)</t>
  </si>
  <si>
    <t>3741-2403070</t>
  </si>
  <si>
    <t>Полуось со съемным фланцем правая для автомобилей производства ООО «УA3» с мостами Тимкен</t>
  </si>
  <si>
    <t>31605-2403070</t>
  </si>
  <si>
    <t>Полуось со съемным фланцем правая для автомобилей производства ООО "УАЗ" с мостами Спайсер (колея 1445 мм), гибридными (колея 1465 мм)</t>
  </si>
  <si>
    <t>3162-2403070-01</t>
  </si>
  <si>
    <t>Полуось со съемным фланцем для автомобилей производства ООО «УA3» Патриот с мостами Спайсер (1600 мм), левая с гибридными мостами (колея 1465 мм)</t>
  </si>
  <si>
    <t>3151-2407190</t>
  </si>
  <si>
    <t>105х55х105</t>
  </si>
  <si>
    <t>Фланец усиленный ступицы моста для автомобилей производства ООО "УАЗ" с редукторными мостами</t>
  </si>
  <si>
    <t>29.32.30.220</t>
  </si>
  <si>
    <t>Цапфы фланцы и комплектующие</t>
  </si>
  <si>
    <t>69-2304083</t>
  </si>
  <si>
    <t>120х60х30</t>
  </si>
  <si>
    <t>Втулка цапфы для автомобилей производства ООО «УA3» с мостами Спайсер,Тимкен и гибридный (бронза), комплект 2 шт.</t>
  </si>
  <si>
    <t>3163-2304083-01</t>
  </si>
  <si>
    <t>150х150х40</t>
  </si>
  <si>
    <t>Втулка цапфы комбинированная для автомобилей производства ООО "УАЗ" для мостов с кулаками открытого типа, комплект 2 шт.</t>
  </si>
  <si>
    <t>3160-2402140</t>
  </si>
  <si>
    <t>100х60х100</t>
  </si>
  <si>
    <t>Фланец крепления карданного вала для автомобилей производства ООО "УАЗ" с мостами Спайсер</t>
  </si>
  <si>
    <t>3151-2307091</t>
  </si>
  <si>
    <t>Фланец ступицы переднего моста для автомобилей производства ООО "УАЗ" с мостами Тимкен и редукторными мостами</t>
  </si>
  <si>
    <t>3162-2304190</t>
  </si>
  <si>
    <t>Фланец ведущий ступицы переднего моста для автомобилей производства ООО "УАЗ" с мостами Спайсер и гибридными мостами</t>
  </si>
  <si>
    <t>469-2402100</t>
  </si>
  <si>
    <t>Фланец крепления карданного вала для автомобилей производства ООО " УАЗ" с редукторными (военными) мостами</t>
  </si>
  <si>
    <t>69-2402100-01</t>
  </si>
  <si>
    <t>Фланец крепления карданного вала для автомобилей производства ООО "УАЗ" с мостами Тимкен и гибридными мостами</t>
  </si>
  <si>
    <t>69-1802075-01</t>
  </si>
  <si>
    <t>Фланец РК задний (вала привода заднего моста) для автомобилей производства ООО "УАЗ"</t>
  </si>
  <si>
    <t>69-1802043-01</t>
  </si>
  <si>
    <t>Фланец РК передний (вала привода переднего моста) для автомобилей производства ООО "УАЗ"</t>
  </si>
  <si>
    <t>469-2407160</t>
  </si>
  <si>
    <t>130x150x150</t>
  </si>
  <si>
    <t>Цапфа поворотного кулака для автомобилей производства ООО "УАЗ" с редукторными мостами</t>
  </si>
  <si>
    <t>69-2304080</t>
  </si>
  <si>
    <t>Цапфа поворотного кулака со смазочными канавками для автомобилей производства ООО «УA3»</t>
  </si>
  <si>
    <t>Хабы</t>
  </si>
  <si>
    <t>3302-3501136; 3302-70-230409</t>
  </si>
  <si>
    <t>670х370х270</t>
  </si>
  <si>
    <t>Комплект для установки муфт подключения переднего моста для автомобилей производства ПAO "ГАЗ" 2217 Соболь 4х4 до 10.2023 г.в.</t>
  </si>
  <si>
    <t>B022-1</t>
  </si>
  <si>
    <t>31512-2304310-31</t>
  </si>
  <si>
    <t>240х120х80</t>
  </si>
  <si>
    <t>Муфты включения переднего моста ГАЗ (хабы колесные) для автомобилей производства ПA0 "ГАЗ" Соболь 4х4 (для комплектов redBTR 71.2217), комплект 2 шт..</t>
  </si>
  <si>
    <t>31512-2304310-21</t>
  </si>
  <si>
    <t>Муфта подключения переднего моста (хабы колесные) с подшипником хромированная TROPHY Z для автомобилей производства ООО «УA3», комплект 2 шт.</t>
  </si>
  <si>
    <t>Муфты подключения переднего моста (хабы колесные) с подшипником черные TROPHY Z для автомобилей производства ООО «УA3», комплект 2 шт.</t>
  </si>
  <si>
    <t>31512-2304310-20</t>
  </si>
  <si>
    <t>240x70x120</t>
  </si>
  <si>
    <t>Муфты подключения переднего моста (хабы колесные) хромированные TROPHY Z для автомобилей производства ООО «УA3» с диаметром колес до 35 дюймов, комплект 2 шт.</t>
  </si>
  <si>
    <t>31512-2304310-30</t>
  </si>
  <si>
    <t>Муфты подключения переднего моста (хабы колесные) черные TROPHY Z для автомобилей производства ООО «УA3» с диаметром колес до 35 дюймов, комплект 2 шт.</t>
  </si>
  <si>
    <t>31512-2304310-40</t>
  </si>
  <si>
    <t>240x85x120</t>
  </si>
  <si>
    <t>Муфты подключения переднего моста (хабы колесные) TRAVEL X для автомобилей производства ООО «УA3» с диаметром колес до 33 дюймов, комплект 2 шт.</t>
  </si>
  <si>
    <t>31512-2304310-50</t>
  </si>
  <si>
    <t>Муфты подключения переднего моста (хабы колесные) TRAVEL X усиленные для автомобилей производства ООО «УA3» с диаметром колес до 33 дюймов, комплект 2 шт.</t>
  </si>
  <si>
    <t>31512-2304310-10</t>
  </si>
  <si>
    <t>Муфты подключения переднего моста (хабы колесные) CITY для автомобилей производства ООО «УA3» с диаметром колес до 31 дюйма, комплект 2 шт.</t>
  </si>
  <si>
    <t>Подвеска</t>
  </si>
  <si>
    <t>Амортизаторы</t>
  </si>
  <si>
    <t>315195-2905006</t>
  </si>
  <si>
    <t>630х70х70</t>
  </si>
  <si>
    <t>Амортизатор газомасляный передней подвески CITY (шток 12 мм, труба 45 мм) для автомобилей производства ООО "УA3" Хантер</t>
  </si>
  <si>
    <t>29.32.30.212</t>
  </si>
  <si>
    <t>315195-2905006-G</t>
  </si>
  <si>
    <t>500х80х80</t>
  </si>
  <si>
    <t>Амортизатор газомасляный передней подвески TROPHY (шток 18 мм, силиконовый пыльник) для автомобилей производства ООО «УA3» Хантер (315195-2905006)</t>
  </si>
  <si>
    <t>500x80x80</t>
  </si>
  <si>
    <t>Амортизатор масляный передней подвески CITY (шток 12 мм, труба 45 мм) для автомобилей производства ООО "УA3" Хантер</t>
  </si>
  <si>
    <t>Амортизатор масляный передней подвески TROPHY (шток 18 мм, силиконовый пыльник) для автомобилей производства ООО «УA3» Хантер, 469,</t>
  </si>
  <si>
    <t>315195-2905006-30</t>
  </si>
  <si>
    <t xml:space="preserve">Амортизатор масляный передней подвески TROPHY (шток 18 мм, силиконовый пыльник), лифт +30 мм, для автомобилей производства ООО «УA3» Хантер, 469, СГР 
</t>
  </si>
  <si>
    <t>315195-2915006-22</t>
  </si>
  <si>
    <t xml:space="preserve">Амортизатор масляный передней подвески TROPHY (шток 18 мм, силиконовый пыльник), лифт +50 мм, для автомобилей производства ООО «УA3» Хантер, 469
</t>
  </si>
  <si>
    <t>3159-2915006-01</t>
  </si>
  <si>
    <t>Амортизатор газомасляный задней подвески CITY (шток 12 мм, труба 45 мм) для автомобилей производства ООО "УA3" Патриот, Хантер</t>
  </si>
  <si>
    <t>3159-2915006-G</t>
  </si>
  <si>
    <t>Амортизатор газомасляный задней подвески TROPHY (шток 18 мм, силиконовый пыльник) для автомобилей производства ООО «УA3» Патриот, Профи, Хантер, 469, СГР</t>
  </si>
  <si>
    <t>3159-2915006</t>
  </si>
  <si>
    <t>Амортизатор масляный задней подвески CITY (шток 12 мм, труба 45 мм) для автомобилей производства ООО "УA3" Патриот, Хантер</t>
  </si>
  <si>
    <t>Амортизатор масляный задней подвески TROPHY (шток 18 мм, силиконовый пыльник) для автомобилей производства ООО «УA3» 3163 Патриот</t>
  </si>
  <si>
    <t>3159-2915006-30</t>
  </si>
  <si>
    <t>Амортизатор масляный задней подвески TROPHY (шток 18 мм, силиконовый пыльник), лифт +30 мм, для автомобилей производства ООО «УA3» Патриот, Профи, Хантер, 409, СГР</t>
  </si>
  <si>
    <t>3159-2915006-G-50</t>
  </si>
  <si>
    <t>Амортизатор газомасляный задней подвески TROPHY (шток 18 мм, силиконовый пыльник), лифт +50 мм, для автомобилей производства ООО «УA3» Патриот, Профи, Хантер, 469, СГР</t>
  </si>
  <si>
    <t>3159-2915006-50</t>
  </si>
  <si>
    <t>Амортизатор масляный задней подвески TROPHY (шток 18 мм, силиконовый пыльник), лифт +50 мм, для автомобилей производства ООО «УA3» Патриот, Профи, Хантер, 469, СГР</t>
  </si>
  <si>
    <t>3162-2905006-10</t>
  </si>
  <si>
    <t>Амортизатор газомасляный передней подвески CITY (шток 12 мм, труба 45 мм) для автомобилей производства ООО "УA3" Патриот</t>
  </si>
  <si>
    <t>3162-2905006-G</t>
  </si>
  <si>
    <t>Амортизатор газомасляный передней подвески TROPHY (шток 18 мм, силиконовый пыльник) для автомобилей производства ООО «УA3» Патриот, Профи</t>
  </si>
  <si>
    <t>3162-2905006</t>
  </si>
  <si>
    <t>Амортизатор масляный передней подвески CITY (шток 12 мм, труба 45 мм) для автомобилей производства ООО "УA3" Патриот</t>
  </si>
  <si>
    <t>Амортизатор масляный передней подвески TROPHY (шток 18 мм, силиконовый пыльник) для автомобилей производства ООО «УA3» Патриот,Профи</t>
  </si>
  <si>
    <t>3162-2905006-30</t>
  </si>
  <si>
    <t>Амортизатор масляный передней подвески TROPHY (шток 18 мм, силиконовый пыльник), лифт +30 мм, для автомобилей производства ООО «УA3» Патриот, Профи</t>
  </si>
  <si>
    <t>3162-2905006-G-50</t>
  </si>
  <si>
    <t>Амортизатор газомасляный передней подвески TROPHY (шток 18 мм, силиконовый пыльник), лифт +50 мм, для автомобилей производства ООО «УA3» Патриот, Профи</t>
  </si>
  <si>
    <t>3162-2905006-50</t>
  </si>
  <si>
    <t>Амортизатор масляный передней подвески TROPHY (шток 18 мм, силиконовый пыльник), лифт +50 мм, для автомобилей производства ООО «УA3» Патриот, Профи</t>
  </si>
  <si>
    <t>315195-2905006-G2-G</t>
  </si>
  <si>
    <t>Амортизатор газомасляный передний TROPHY GEN ll (шток 18 мм, силиконовый пыльник) для автомобилей производства ООО "УАЗ" Хантер</t>
  </si>
  <si>
    <t>315195-2905006-G2</t>
  </si>
  <si>
    <t>Амортизатор масляный передний TROPHY GEN ll (шток 18 мм, силиконовый пыльник) для автомобилей производства ООО "УАЗ" Хантер</t>
  </si>
  <si>
    <t xml:space="preserve">315195-2905006-30-G2 </t>
  </si>
  <si>
    <t>Амортизатор масляный передний TROPHY GEN ll (шток 18 мм, силиконовый пыльник), лифт +30 мм, для автомобилей производства ООО "УАЗ" Хантер</t>
  </si>
  <si>
    <t>315195-2905006-G-50</t>
  </si>
  <si>
    <t>Амортизатор масляный передний TROPHY (шток 18 мм, силиконовый пыльник), лифт +50 мм, для автомобилей производства ООО "УАЗ" Хантер</t>
  </si>
  <si>
    <t>315195-2905006-G2-50</t>
  </si>
  <si>
    <t>Амортизатор газомасляный передний TROPHY GEN ll (шток 18 мм, силиконовый пыльник), лифт +50 мм, для автомобилей производства ООО "УАЗ" Хантер</t>
  </si>
  <si>
    <t xml:space="preserve">315195-2905006-50-G2 </t>
  </si>
  <si>
    <t>Амортизатор масляный передний TROPHY GEN ll (шток 18 мм, силиконовый пыльник), лифт +50 мм, для автомобилей производства ООО "УАЗ" Хантер</t>
  </si>
  <si>
    <t>3159-2915006-G2-G          </t>
  </si>
  <si>
    <t>Амортизатор газомасляный задний TROPHY GEN ll  (шток 18 мм, силиконовый пыльник) для автомобилей производства ООО "УАЗ" Патриот</t>
  </si>
  <si>
    <t>3159-2915006-G2</t>
  </si>
  <si>
    <t>Амортизатор масляный задний TROPHY GEN ll (шток 18 мм, силиконовый пыльник) для автомобилей производства ООО "УАЗ" Патриот</t>
  </si>
  <si>
    <t xml:space="preserve">3159-2915006-30-G2 </t>
  </si>
  <si>
    <t>Амортизатор масляный задний TROPHY GEN ll (шток 18 мм, силиконовый пыльник), лифт +30 мм, для автомобилей производства ООО "УАЗ" Патриот, Хантер</t>
  </si>
  <si>
    <t>3159-2915006-G2-G-50</t>
  </si>
  <si>
    <t>Амортизатор газомасляный задний TROPHY GEN ll (шток 18 мм, силиконовый пыльник), лифт +50 мм, для автомобилей производства ООО "УАЗ" Патриот</t>
  </si>
  <si>
    <t>3159-2915006-50-G2          </t>
  </si>
  <si>
    <t xml:space="preserve">Амортизатор масляный задний TROPHY GEN ll (шток 18 мм, силиконовый пыльник), лифт +50 мм, для автомобилей производства ООО "УАЗ" Патриот, Хантер </t>
  </si>
  <si>
    <t>3162-2905006-G2-G</t>
  </si>
  <si>
    <t>Амортизатор газомасляный передний TROPHY GEN ll (шток 18 мм, силиконовый пыльник) для автомобилей производства ООО "УАЗ" Патриот</t>
  </si>
  <si>
    <t>3162-2905006-G2</t>
  </si>
  <si>
    <t>Амортизатор масляный передний TROPHY GEN ll (шток 18 мм, силиконовый пыльник)для автомобилей производства ООО "УАЗ" Патриот</t>
  </si>
  <si>
    <t xml:space="preserve">3162-2905006-30-G2 </t>
  </si>
  <si>
    <t>Амортизатор масляный передний TROPHY GEN ll (шток 18 мм, силиконовый пыльник), лифт +30 мм,  для автомобилей производства ООО "УАЗ" Патриот, Карго, 3162</t>
  </si>
  <si>
    <t>3162-2905006-G2-G-50          </t>
  </si>
  <si>
    <t>Амортизатор газомасляный передний TROPHY GEN ll (шток 18 мм, силиконовый пыльник), лифт +50 мм, для автомобилей производства ООО "УАЗ" Патриот</t>
  </si>
  <si>
    <t xml:space="preserve">3162-2905006-50-G2 </t>
  </si>
  <si>
    <t>Амортизатор масляный передний TROPHY GEN ll (шток 18 мм, силиконовый пыльник), лифт +50 мм,  для автомобилей производства ООО "УАЗ" Патриот, Карго, 3162</t>
  </si>
  <si>
    <t>170х80х80</t>
  </si>
  <si>
    <t>Пыльник силиконовый для амортизаторов redBTR TROPHY</t>
  </si>
  <si>
    <t>Детали подвески из полиуретана</t>
  </si>
  <si>
    <t>451-2905432</t>
  </si>
  <si>
    <t>160x130x30</t>
  </si>
  <si>
    <t>Втулка амортизатора (полиуретан) для автомобилей производства ООО «УA3» и ПAO «ГАЗ», комплект 4 шт.</t>
  </si>
  <si>
    <t>3160-2905432-01</t>
  </si>
  <si>
    <t>160x130x35</t>
  </si>
  <si>
    <t>Втулка амортизатора (полиуретан) малая L36 для автомобилей производства ООО «УA3» 452 с 2011 г.в., Хантер(пружинная подвеска), Симбир, Патриот, комплект 2 шт.</t>
  </si>
  <si>
    <t>3160-2905432</t>
  </si>
  <si>
    <t>150x35x130</t>
  </si>
  <si>
    <t>Втулка амортизатора большая L42 (полиуретан) для автомобилей производства ООО «УA3» Хантер (с пружинной подвеской), Симбир, комплект 2 шт.</t>
  </si>
  <si>
    <t>236031-2905430-01</t>
  </si>
  <si>
    <t>0,66 кг</t>
  </si>
  <si>
    <t>150х50х150</t>
  </si>
  <si>
    <t>Сайлентблок переднего амортизатора для автомобилей производства ООО "УАЗ"  ПРОФИ 236031 "Полуторка" (двускатный мост, с 2021 г.в.)</t>
  </si>
  <si>
    <t>236031-2915430-01</t>
  </si>
  <si>
    <t>0,61 кг</t>
  </si>
  <si>
    <t>Сайлентблок заднего амортизатора для автомобилей производства ООО "УАЗ"  ПРОФИ 236031 "Полуторка"(двускатный мост, с 2021 г.в.)</t>
  </si>
  <si>
    <t>3160-2909033-09</t>
  </si>
  <si>
    <t>180x65x130</t>
  </si>
  <si>
    <t>Втулка опорная конца продольной штанги (полиуретан) для автомобилей производства ООО «УA3» с пружинной подвеской, комплект 2 шт.</t>
  </si>
  <si>
    <t>13-2912028</t>
  </si>
  <si>
    <t>50x40x40</t>
  </si>
  <si>
    <t>Втулка рессоры (полиуретан) для автомобилей производства ПAO «ГАЗ» 2410, 3102, 31029, 3110, 31105</t>
  </si>
  <si>
    <t>3160-2912028</t>
  </si>
  <si>
    <t>170x120x50</t>
  </si>
  <si>
    <t>Втулка рессоры (полиуретан) для автомобилей производства ООО "УA3" Хантер, Патриот до 2007 г.в., Симбир, комплект 6 шт.</t>
  </si>
  <si>
    <t>469-2902028</t>
  </si>
  <si>
    <t>170x130x50</t>
  </si>
  <si>
    <t>Втулка рессоры (полиуретан) для автомобилей производства ООО «УA3» 469, Патриот (с 2007 г.в.), комплект 4 шт.</t>
  </si>
  <si>
    <t>3163-00-2916040-00</t>
  </si>
  <si>
    <t xml:space="preserve">190х120х45 </t>
  </si>
  <si>
    <t>Подушка заднего стабилизатора (полиуретан) для автомобилей производства ООО "УАЗ" Патриот с 09.2018 г.в, комплект 2 шт.</t>
  </si>
  <si>
    <t>451Д-2902430</t>
  </si>
  <si>
    <t>220x130x50</t>
  </si>
  <si>
    <t>Подушка рессоры (полиуретан) для автомобилей производства ООО "УA3" 452 с многолистовой рессорной подвеской.</t>
  </si>
  <si>
    <t>3741-2905440-09</t>
  </si>
  <si>
    <t>130x120x35</t>
  </si>
  <si>
    <t>Подушка штока (полиуретан) переднего амортизатора для автомобилей производства ООО «УA3» Симбир, Патриот, комплект 2 шт.</t>
  </si>
  <si>
    <t>3163-2912080</t>
  </si>
  <si>
    <t>110х110х20</t>
  </si>
  <si>
    <t>Прокладка рессоры (полиуретан) для автомобилей производства ООО YA3 Хантер, Патриот</t>
  </si>
  <si>
    <t>3160-2909027</t>
  </si>
  <si>
    <t>150x130x30</t>
  </si>
  <si>
    <t>Сайлентблок поперечной тяги CITY (полиуретан) для автомобилей производства ООО «УA3» с пружинной подвеской, комплект 2 шт.</t>
  </si>
  <si>
    <t>Сайлентблок поперечной тяги TROPHY (полиуретан) для автомобилей производства ООО «УA3» с пружинной подвеской, комплект 2 шт.</t>
  </si>
  <si>
    <t>3160-2909020</t>
  </si>
  <si>
    <t>180x130x50</t>
  </si>
  <si>
    <t>Сайлентблок продольной тяги CITY (полиуретан) для автомобилей производства ООО «УA3» с пружинной подвеской, комплект 2 шт.</t>
  </si>
  <si>
    <t>3160-2909020-01</t>
  </si>
  <si>
    <t>160х130х50</t>
  </si>
  <si>
    <t>Сайлентблок продольной штанги TROPHY (полиуретан) без внешней обоймы для автомобилей производства ООО «УA3» с пружинной подвеской, комплект 2 шт.</t>
  </si>
  <si>
    <t>180х130х50</t>
  </si>
  <si>
    <t>Сайлентблок продольной штанги TROPHY (полиуретан) для автомобилей производства ООО «УA3» с пружинной подвеской, комплект 2 шт.</t>
  </si>
  <si>
    <t>3163-2912020</t>
  </si>
  <si>
    <t>Сайлентблок рессоры CITY (полиуретан) для автомобилей производства ООО «УA3» Патриот с пружинной подвеской, комплект 2 шт.</t>
  </si>
  <si>
    <t>236021-2912020</t>
  </si>
  <si>
    <t>180x60x60</t>
  </si>
  <si>
    <t>Сайлентблок рессоры CITY (полиуретан) для автомобилей производства ООО «УA3» Профи, комплект 2 шт.</t>
  </si>
  <si>
    <t>170х45х100</t>
  </si>
  <si>
    <t>Сайлентблок рессоры TROPHY (полиуретан) для автомобилей производства ООО «УA3» с пружинной подвеской, комплект 2 шт.</t>
  </si>
  <si>
    <t>21217-2919040</t>
  </si>
  <si>
    <t>190x130x50</t>
  </si>
  <si>
    <t>Сайлентблок штанги реактивной (большой) CITY (полиуретан) для автомобилей производства AO «АвтоВАЗ» 21214, комплект 4 шт.</t>
  </si>
  <si>
    <t>21217-2919041</t>
  </si>
  <si>
    <t>Сайлентблок штанги реактивной (малый) CITY (полиуретан) для автомобилей производства AO «АвтоВАЗ» 21214, комплект 4 шт.</t>
  </si>
  <si>
    <t>Пружины</t>
  </si>
  <si>
    <t>2123-2912712</t>
  </si>
  <si>
    <t>480x305x170</t>
  </si>
  <si>
    <t>Пружина задней подвески, нагрузка стандарт, D прутка 16 мм, для автомобилей производства АО "АвтоВАЗ" 2123, Chevrolet Niva, комплект 2 шт.</t>
  </si>
  <si>
    <t>29.32.30.211</t>
  </si>
  <si>
    <t>2123-2902712</t>
  </si>
  <si>
    <t>Пружина передней подвески, нагрузка стандарт, D прутка 16 мм, для автомобилей производства АО "АвтоВАЗ" Chevrolet Niva, комплект 2 шт.</t>
  </si>
  <si>
    <t>2121-2912712</t>
  </si>
  <si>
    <t>Пружина задней подвески, нагрузка стандарт, D прутка 13 мм для автомобилей производства АО "АвтоВАЗ" 2123, Chevrolet Niva, комплект 2 шт.</t>
  </si>
  <si>
    <t>21214-2902712</t>
  </si>
  <si>
    <t>Пружина передней подвески, нагрузка стандарт, D прутка 15 мм, для автомобилей производства AO «АвтоВАЗ» 21213-21214d, Lada 4х4,Lada 4x4M, Lada 4х4 Urban, комплект 2 шт.</t>
  </si>
  <si>
    <t>2121-2902712</t>
  </si>
  <si>
    <t>Пружина передней подвески, нагрузка стандарт, D прутка 15 мм, для автомобилей производства AO «АвтоВАЗ» 2121, 21213, 21213-21214, 2131, комплект 2 шт.</t>
  </si>
  <si>
    <t>3160-2902712-00</t>
  </si>
  <si>
    <t>470x170x310</t>
  </si>
  <si>
    <t>Пружина передней подвески, нагрузка стандарт, D прутка 15 мм, для автомобилей производства ООО "УA3" Патриот, Хантер, комплект 2 шт.\</t>
  </si>
  <si>
    <t>3160-2902712-30</t>
  </si>
  <si>
    <t>Пружина передней подвески, лифт +30 мм, нагрузка стандарт, D прутка 16 мм, для автомобилей производства ООО "УA3" Патриот, Хантер, комплект 2 шт.</t>
  </si>
  <si>
    <t>3160-2902712-50</t>
  </si>
  <si>
    <t>Пружина передней подвески, лифт +50 мм, нагрузка стандарт, D прутка 16 мм, для автомобилей производства ООО «УA3» Патриот, Хантер, комплект 2 шт.</t>
  </si>
  <si>
    <t>3160-2902712-51</t>
  </si>
  <si>
    <t>Пружина передней подвески, лифт + 50 мм, нагрузка +100 кг, D прутка 17 мм,
для автомобилей производства ООО «УA3» Патриот, Хантер, комплект 2 шт.</t>
  </si>
  <si>
    <t>2217-2902712</t>
  </si>
  <si>
    <t>Пружины передней подвески для автомобилей производства ПАО "ГАЗ" ГАЗель, Соболь</t>
  </si>
  <si>
    <t>Серьги рессоры</t>
  </si>
  <si>
    <t>3163-2912458-60-00</t>
  </si>
  <si>
    <t>295x295x75</t>
  </si>
  <si>
    <t>Серьга рессоры стандартная для автомобилей производства ООО «УA3» Патриот, Хантер с рессорной подвеской, комплект 2 шт.</t>
  </si>
  <si>
    <t>3163-2912458-60-20</t>
  </si>
  <si>
    <t>270x220x95</t>
  </si>
  <si>
    <t>Серьга рессоры удлиненная, лифт +20 мм для автомобилей производства ООО «УA3» Патриот, Хантер с рессорной подвеской, комплект 2 шт.</t>
  </si>
  <si>
    <t>3163-2912458-60-30</t>
  </si>
  <si>
    <t>Серьга рессоры удлиненная, лифт +30 мм для автомобилей производства ООО «УA3» Патриот, Хантер с рессорной подвеской, комплект 2 шт.</t>
  </si>
  <si>
    <t>Тяги Панара</t>
  </si>
  <si>
    <t>3162-2909016</t>
  </si>
  <si>
    <t>790х130х70 </t>
  </si>
  <si>
    <t>Тяга поперечная пружинной подвески (Панара) регулируемая в сборе с сайлентблоками (полиуретан) для автомобилей производства ООО "УАЗ" Патриот</t>
  </si>
  <si>
    <t>3162-2909016-01</t>
  </si>
  <si>
    <t>850х150х50 </t>
  </si>
  <si>
    <t>Тяга поперечная пружинной подвески (Панара) нерегулируемая в сборе сайлентблоками (полиуретан) для автомобилей производства ООО "УАЗ" Патриот</t>
  </si>
  <si>
    <t>3160-2909016-01</t>
  </si>
  <si>
    <t>Тяга поперечная пружинной подвески (Панара) нерегулируемая в сборе сайлентблоками (полиуретан) для автомобилей производства ООО "УАЗ" Хантер</t>
  </si>
  <si>
    <t>236031-2909021</t>
  </si>
  <si>
    <t>820х120х120 мм</t>
  </si>
  <si>
    <t>Рычаг нижний передней подвески для автомобилей производства ООО "УАЗ"  ПРОФИ  "Полуторка" двускатный мост (с 2021 г.в.)</t>
  </si>
  <si>
    <t>236031-2909023</t>
  </si>
  <si>
    <t>570х70х70 мм</t>
  </si>
  <si>
    <t>Рычаг верхний передней подвески для автомобилей производства ООО "УАЗ"  ПРОФИ  "Полуторка" двускатный мост (с 2021 г.в.)</t>
  </si>
  <si>
    <t>Штанги продольные</t>
  </si>
  <si>
    <t>120x100x30</t>
  </si>
  <si>
    <t>Комплект крепления стабилизатора к усиленным штангам для продольной передней подвески автомобилей производства ООО "УАЗ" Патриот</t>
  </si>
  <si>
    <t>140x60x15</t>
  </si>
  <si>
    <t>Комплект крепления стабилизатора к усиленным штангам для продольной передней подвески автомобилей производства ООО «УA3» Хантер</t>
  </si>
  <si>
    <t>21213-2919000-87</t>
  </si>
  <si>
    <t>1200х70х140</t>
  </si>
  <si>
    <t>Комплект штанг реактивных с полиуретановыми сайлентблоками для автомобилей производства AO "АвтоВАЗ" Нива, комплект 5 шт.</t>
  </si>
  <si>
    <t>3160-2909010-211</t>
  </si>
  <si>
    <t>1200х120х120</t>
  </si>
  <si>
    <t>Штанга продольная с сайлентблоками для автомобилей производства ООО   "УАЗ" Патриот, Хантер</t>
  </si>
  <si>
    <t>Колеса и аксессуары</t>
  </si>
  <si>
    <t>Аксессуары для шин</t>
  </si>
  <si>
    <t>50х6х6</t>
  </si>
  <si>
    <t>Адаптер для вентиля колесного (скрытой установки) redBTR</t>
  </si>
  <si>
    <t>170x30x150</t>
  </si>
  <si>
    <t>Вентиль колесный для скрытой установки, комплект 4 шт. с адаптером</t>
  </si>
  <si>
    <t>200x30x150</t>
  </si>
  <si>
    <t>Манометр шинный с дефлятором скоростной (в чехле) 14 АTM</t>
  </si>
  <si>
    <t>26.51.52.130</t>
  </si>
  <si>
    <t>320x60x210</t>
  </si>
  <si>
    <t>Комплект для ремонта бескамерных шин в кейсе</t>
  </si>
  <si>
    <t>Гайки колесные</t>
  </si>
  <si>
    <t>31622-3101015-01</t>
  </si>
  <si>
    <t>135x30x120</t>
  </si>
  <si>
    <t>Гайки колесные М14 х1,5 закрытые, D 19 мм, высота 35 мм, для легкосплавных колесных дисков, комплект 5 шт.</t>
  </si>
  <si>
    <t>25.72.14.190</t>
  </si>
  <si>
    <t>3151-3101040</t>
  </si>
  <si>
    <t>50х8х8</t>
  </si>
  <si>
    <t>Гайки колесные М14 х1,5 открытые, D 22 мм, высота 35 мм, для стальных колесных дисков, комплект 5 шт.</t>
  </si>
  <si>
    <t>Диски колесные</t>
  </si>
  <si>
    <t>410х240х410</t>
  </si>
  <si>
    <t>Диск колесный стальной 8х15/5х139,7, D 110 ET-0 белый</t>
  </si>
  <si>
    <t>Диск колесный стальной 8х15/5х139,7, D 110 ET-0 черный</t>
  </si>
  <si>
    <t>Диск колесный стальной 8х15/5х139,7, D 110 ET-19 белый</t>
  </si>
  <si>
    <t>Диск колесный стальной 8х15/5х139,7, D 110 ET-19 черный</t>
  </si>
  <si>
    <t>Диск колесный стальной 8х15/5х139,7, D 110 ET-25 белый</t>
  </si>
  <si>
    <t>Диск колесный стальной 8х15/5х139,7, D 110 ET-25 черный</t>
  </si>
  <si>
    <t>Диск колесный стальной 8х15/5х139,7, D 110 ET-40 белый</t>
  </si>
  <si>
    <t>Диск колесный стальной 8х15/5х139,7, D 110 ET-40 черный</t>
  </si>
  <si>
    <t>Диск колесный стальной 8х16/5х139,7, D 110 ET-0 белый</t>
  </si>
  <si>
    <t>Диск колесный стальной 8х16/5х139,7, D 110 ET-0 черный</t>
  </si>
  <si>
    <t>Диск колесный стальной 8х16/5х139,7, D 110 ET-19 белый</t>
  </si>
  <si>
    <t>Диск колесный стальной 8х16/5х139,7, D 110 ET-19 черный</t>
  </si>
  <si>
    <t>Диск колесный стальной 8х16/5х139,7, D 110 ET-25 белый</t>
  </si>
  <si>
    <t>Диск колесный стальной 8х16/5х139,7, D 110 ET-25 черный</t>
  </si>
  <si>
    <t>Колпаки ступицы</t>
  </si>
  <si>
    <t>3162-3102100</t>
  </si>
  <si>
    <t>110х110х95</t>
  </si>
  <si>
    <t>Колпак ступицы защитный хромированный D110</t>
  </si>
  <si>
    <t>Колпак ступицы защитный черный D 110</t>
  </si>
  <si>
    <t>Проставки, расширители колеи</t>
  </si>
  <si>
    <t>180х180х100</t>
  </si>
  <si>
    <t>Проставки колесные алюминиевые 5х139,7, серебряные, для автомобилей производства АО "АвтоВАЗ" 2121 Нива, Chevrolet NIVA, комплект 2 шт.</t>
  </si>
  <si>
    <t>Проставки колесные алюминиевые 5х139,7, 32 мм, красные, для автомобилей производства ОО0 "УАЗ" , ПАО "ГАЗ" Соболь, комплект 2 шт.</t>
  </si>
  <si>
    <t>Проставки колесные алюминиевые 5х139,7, 32 мм, серебряные, для автомобилей производства ОО0 "УАЗ" , ПАО "ГАЗ" Соболь, комплект 2 шт.</t>
  </si>
  <si>
    <t>Проставки колесные алюминиевые 25 мм, серебряные, для квадроциклов ATV 4x110: Kawasaki, Stels Adly, Baltmotors, Cectek, CFMOTO, Honda Foreman, Honda Rincon, Kymco ATV, Polar Fox ATV, Stels ATV, Suzuki ATV, SYM, Yamaha Grizzly, Yamaha Rhino, комплект 2 шт.</t>
  </si>
  <si>
    <t>Проставки колесные алюминиевые 25 мм, серебряные, для квадроциклов ATV 4x137: Can-am, BRP Outlander 400, BRP Outlander 650-800, BRP Outlander 400, BRP Outlander 1000, серебряные, комплект 2 шт.</t>
  </si>
  <si>
    <t xml:space="preserve"> 200х200х120</t>
  </si>
  <si>
    <t>Проставки колесные алюминиевые ATV 25 мм, серебряные, 4х156 для квадроциклов ATV Polaris (все модели), комплект 2 шт.</t>
  </si>
  <si>
    <t>150х80х150</t>
  </si>
  <si>
    <t>Шайбы проставочные колесные алюминиевые, серебряные, 5x139,7, 6 мм, комплект 4 шт.</t>
  </si>
  <si>
    <t>Цепи колесные</t>
  </si>
  <si>
    <t>300x140x270</t>
  </si>
  <si>
    <t>Цепь противоскольжения 5,8 мм (лесенка) 235/75 R15, комплект 2 шт.</t>
  </si>
  <si>
    <t>25.93.17.110</t>
  </si>
  <si>
    <t>360x200x370</t>
  </si>
  <si>
    <t>Цепь противоскольжения 5,8 мм (лесенка) 235/80 R16, 245/75 R16, комплект 2 шт.</t>
  </si>
  <si>
    <t>Цепь противоскольжения 5,8мм (лесенка) 235/80 R16, 245/75 R16, комплект 2 шт.</t>
  </si>
  <si>
    <t>Цепь противоскольжения 6,8 мм (лесенка) 285/75 R16, 2 шт.</t>
  </si>
  <si>
    <t>Ступицы</t>
  </si>
  <si>
    <t>69-240105200</t>
  </si>
  <si>
    <t>112х100х88</t>
  </si>
  <si>
    <t>Гайка ступицы разрезная TROPHY для автомобилей производства ООО "УA3", комплект 2 шт. + ключи</t>
  </si>
  <si>
    <t>69-2401052</t>
  </si>
  <si>
    <t>90x30x110</t>
  </si>
  <si>
    <t xml:space="preserve">Комплект крепления ступицы для автомобилей производства ООО "УA3" </t>
  </si>
  <si>
    <t>3151-3103027; 3163-310303</t>
  </si>
  <si>
    <t>115х105х90</t>
  </si>
  <si>
    <t xml:space="preserve">Ремонтный комплект ступицы колеса (подшипники - 2 шт., сальник - 1 шт., гайки - 2 шт., шайба - 1 шт.) для автомобилей производства ООО "УA3" </t>
  </si>
  <si>
    <t>3741-3103015-01</t>
  </si>
  <si>
    <t>190х180х110 </t>
  </si>
  <si>
    <t>Ступица колеса со шпильками для автомобилей производства ООО "УАЗ" без ABS</t>
  </si>
  <si>
    <t>Ступица колеса с подшипниками и шпильками для автомобилей производства ООО «УA3» без ABS с мостами Спайсер, Тимкен, гибридный</t>
  </si>
  <si>
    <t>3151-3103015</t>
  </si>
  <si>
    <t>Ступица колеса со шпильками для автомобилей производства ООО "УA3" с редукторными мостами</t>
  </si>
  <si>
    <t>Рулевое управление</t>
  </si>
  <si>
    <t>Демпферы рулевые</t>
  </si>
  <si>
    <t>3163-3414200-01</t>
  </si>
  <si>
    <t>510х80х80</t>
  </si>
  <si>
    <t>Демпфер рулевой универсальный (шток-шток)</t>
  </si>
  <si>
    <t xml:space="preserve">3163-3414200-01-G2 </t>
  </si>
  <si>
    <t>Демпфер рулевой Gen ll универсальный (шток-шток)</t>
  </si>
  <si>
    <t>3163-3414200</t>
  </si>
  <si>
    <t>Демпфер рулевой универсальный (ухо-ухо)</t>
  </si>
  <si>
    <t xml:space="preserve">3163-3414200-G2 </t>
  </si>
  <si>
    <t>Демпфер рулевой Gen ll универсальный (ухо-ухо)</t>
  </si>
  <si>
    <t>3163-3414202</t>
  </si>
  <si>
    <t>230х130х130</t>
  </si>
  <si>
    <t>Крепление демпфера рулевого (шток-шток) для автомобилей производства ООО «УA3» Патриот, Хантер</t>
  </si>
  <si>
    <t>29.32.30.150</t>
  </si>
  <si>
    <t>3163-3414201; 3163-341420</t>
  </si>
  <si>
    <t>275х270х100</t>
  </si>
  <si>
    <t>Комплект кронштейнов крепления демпфера рулевого (уxo-yxo) для автомобилей производства ООО «УA3» Патриот, Хантер</t>
  </si>
  <si>
    <t>Наконечники рулевые</t>
  </si>
  <si>
    <t>469-3414057</t>
  </si>
  <si>
    <t>110x95x95</t>
  </si>
  <si>
    <t xml:space="preserve">Наконечник рулевой левый необслуживаемый для автомобилей производства ООО "УАЗ" </t>
  </si>
  <si>
    <t>469-3414056</t>
  </si>
  <si>
    <t xml:space="preserve">Наконечник рулевой правый необслуживаемый с силиконовым пыльником для автомобилей производства ООО "УАЗ" </t>
  </si>
  <si>
    <t>3302-3414057</t>
  </si>
  <si>
    <t>124х92х54</t>
  </si>
  <si>
    <t>Наконечник рулевой левый необслуживаемый с силиконовым пыльником для автомобилей производства ПАО "ГАЗ" ГАЗель</t>
  </si>
  <si>
    <t>2217-3414056</t>
  </si>
  <si>
    <t>124х92х53</t>
  </si>
  <si>
    <t>Наконечник рулевой правый для автомобилей производства ПАО "ГАЗ" ГАЗель, Соболь</t>
  </si>
  <si>
    <t>Тяги рулевые</t>
  </si>
  <si>
    <t>3163-3401442</t>
  </si>
  <si>
    <t>210х120х30</t>
  </si>
  <si>
    <t>Oпopa рулевого вала D18 мм для автомобилей производства ООО «УA3» 3163 Патриот с 2017 г.в.</t>
  </si>
  <si>
    <t>3164-3401442</t>
  </si>
  <si>
    <t>Опора рулевого вала D 20 мм, для автомобилей производства ООО «УA3» 3163 Патриот с 2011 г. в.</t>
  </si>
  <si>
    <t>2206-3414010</t>
  </si>
  <si>
    <t>725х40х80</t>
  </si>
  <si>
    <t>Тяга сошки рулевого управления для автомобилей производства ООО "УA3" 452 с мостами Спайсер, гибридными, без ГУР</t>
  </si>
  <si>
    <t>2360-3414010</t>
  </si>
  <si>
    <t>1200x40x80</t>
  </si>
  <si>
    <t>Тяга сошки рулевого управления для автомобилей производства ООО «УA3» Профи, Патриот, мосты с кулаками открытого типа</t>
  </si>
  <si>
    <t>469-3414052</t>
  </si>
  <si>
    <t>1130х90х50</t>
  </si>
  <si>
    <t>Тяга рулевой трапеции для автомобилей производства ООО "УA3" 469,3151 (с редукторными мостами)</t>
  </si>
  <si>
    <t>29.32.30.150 </t>
  </si>
  <si>
    <t>452-3414052</t>
  </si>
  <si>
    <t>1470х40х80</t>
  </si>
  <si>
    <t>Тяга рулевой трапеции для автомобилей производства ООО "УA3"452, 469, 3160</t>
  </si>
  <si>
    <t>3741-3414052</t>
  </si>
  <si>
    <t>Тяга рулевой трапеции для автомобилей производства ООО "УA3" 452 с гибридными мостами</t>
  </si>
  <si>
    <t>3162-3414052-01</t>
  </si>
  <si>
    <t>1570х40х80</t>
  </si>
  <si>
    <t>Тяга рулевой трапеции для автомобилей производства ООО "УA3" Патриот (до 10.2018 г.в.)</t>
  </si>
  <si>
    <t>2360-3414052</t>
  </si>
  <si>
    <t>1140x40x80</t>
  </si>
  <si>
    <t>Тяга рулевой трапеции для автомобилей производства ООО «УA3» Профи</t>
  </si>
  <si>
    <t>3163-3414052</t>
  </si>
  <si>
    <t>Тяга рулевой трапеции для автомобилей производства ООО «УA3» Патриот, мосты с кулаками открытого типа с рулевым демпфером</t>
  </si>
  <si>
    <t>Тормозная система</t>
  </si>
  <si>
    <t>Диски тормозные</t>
  </si>
  <si>
    <t>3160-3501076</t>
  </si>
  <si>
    <t>300x60x300</t>
  </si>
  <si>
    <t>Диск тормозной перфорированный вентилируемый для автомобилей производства ООО «УA3» с дисковыми тормозами</t>
  </si>
  <si>
    <t>29.32.30.137</t>
  </si>
  <si>
    <t>23602-3501076</t>
  </si>
  <si>
    <t>Диск тормозной перфорированный вентилируемый для автомобилей производства ООО «УA3» Профи</t>
  </si>
  <si>
    <t>2217-3501078</t>
  </si>
  <si>
    <t>Диск тормозной перфорированный вентилируемый для автомобилей производства ПAO «ГАЗ» Соболь</t>
  </si>
  <si>
    <t>Колодки тормозные</t>
  </si>
  <si>
    <t>3160-3501090</t>
  </si>
  <si>
    <t>170x70x75</t>
  </si>
  <si>
    <t>Колодка тормозная керамическая смесь, бесшумная для автомобилей производства ООО «УA3» с дисковыми тормозами, комплект 4 шт.</t>
  </si>
  <si>
    <t>29.32.30.132</t>
  </si>
  <si>
    <t>Колодка тормозная с датчиком износа, керамическая смесь, бесшумная для автомобилей производства ООО «УA3» с дисковыми тормозами, комплект 4 шт.</t>
  </si>
  <si>
    <t>2217-3501800</t>
  </si>
  <si>
    <t>Колодка тормозная керамическая смесь, бесшумная для автомобилей производства ПAO «ГАЗ» Соболь, комплект 4 шт.</t>
  </si>
  <si>
    <t>469-3501090</t>
  </si>
  <si>
    <t>270х220х100</t>
  </si>
  <si>
    <t>Колодка барабанного тормоза с установочным комплектом для автомобилей производства ООО «УA3» 452, 469, Хантер с барабанными тормозами, комплект 4 шт.</t>
  </si>
  <si>
    <t>3163-3502082</t>
  </si>
  <si>
    <t>Колодка барабанного тормоза в сборе с установочным комплектом для автомобилей производства ООО «УA3» Патриот с 08.2013 г.в. со стояночным тормозом на заднем мосту, комплект 4 шт.</t>
  </si>
  <si>
    <t>Цилиндры тормозные</t>
  </si>
  <si>
    <t>3160-3505010</t>
  </si>
  <si>
    <t>230х190х110</t>
  </si>
  <si>
    <t>Цилиндр  главный гидротормозов для автомобилей производства ООО "УАЗ" 3160, Хантер с одним бачком</t>
  </si>
  <si>
    <t>29.32.30.133</t>
  </si>
  <si>
    <t>469-3501041-L</t>
  </si>
  <si>
    <t>110х70х70</t>
  </si>
  <si>
    <t>Цилиндр тормозной передний левый для автомобилей производства ООО "УАЗ" с барабанным тормозом  </t>
  </si>
  <si>
    <t>469-3502040-d32</t>
  </si>
  <si>
    <t xml:space="preserve">Цилиндр тормозной задний для автомобилей производства ООО "УАЗ" с барабанным тормозом, D32 </t>
  </si>
  <si>
    <t>3151-3502040-d25</t>
  </si>
  <si>
    <t>Цилиндр тормозной задний для автомобилей производства ООО "УАЗ" с барабанным тормозом, D25</t>
  </si>
  <si>
    <t>Комплекты дисковых тормозов</t>
  </si>
  <si>
    <t>3302-3501137; 3302-350113</t>
  </si>
  <si>
    <t>445x260x330</t>
  </si>
  <si>
    <t>Комплект дисковых тормозов заднего моста для автомобилей производства ООО «УA3» с мостами Тимкен, Спайсер, гибридным со стояночным тормозом на раздаточной коробке</t>
  </si>
  <si>
    <t>3163-3501085; 3163-350108</t>
  </si>
  <si>
    <t>500х370х350</t>
  </si>
  <si>
    <t>Комплект дисковых тормозов заднего моста Спайсер под суппорт с ручным тормозом для автомобилей производства ООО «УA3» Патриот со стояночным тормозом на заднем мосту (с 08.2013 г.в.)</t>
  </si>
  <si>
    <t>180х185х10</t>
  </si>
  <si>
    <t>Кронштейн крепления суппорта для автомобилей производства ООО "УA3" с гибридными мостами, мостами Тимкен и Спайсер</t>
  </si>
  <si>
    <t>Шланги тормозные</t>
  </si>
  <si>
    <t>3160-3506060</t>
  </si>
  <si>
    <t>350x20x50</t>
  </si>
  <si>
    <t>Шланг тормозной армированный в металлической оплетке 300 мм для автомобилей производства ООО «УA3» Хантер, Патриот, 452 с мостами типа Спайсер</t>
  </si>
  <si>
    <t>29.32.30.134</t>
  </si>
  <si>
    <t>469-3503160-28</t>
  </si>
  <si>
    <t>Шланг тормозной армированный в металлической оплетке 300 мм для автомобилей производства ООО «УA3» с дисковыми тормозами с суппортами ГАЗель</t>
  </si>
  <si>
    <t>3160-3506085</t>
  </si>
  <si>
    <t>480x20x50</t>
  </si>
  <si>
    <t>Шланг тормозной армированный в металлической оплетке 420 мм для автомобилей производства ООО «УA3» Хантер, Симбир, Патриот, 452 с мостами Спайсер</t>
  </si>
  <si>
    <t>469-3506085</t>
  </si>
  <si>
    <t>540x20x50</t>
  </si>
  <si>
    <t>Шланг тормозной армированный в металлической оплетке 460 мм, резьба М12, для автомобилей производства ООО «УA3» 452, 469</t>
  </si>
  <si>
    <t>3151-3506085</t>
  </si>
  <si>
    <t>Шланг тормозной армированный в металлической оплетке 465 мм, резьба M10, для автомобилей производства ООО «УA3» Хантер</t>
  </si>
  <si>
    <t>469-3506060</t>
  </si>
  <si>
    <t>600x20x50</t>
  </si>
  <si>
    <t>Шланг тормозной армированный в металлической оплетке 530 мм, резьба М12, для автомобилей производства ООО «УA3» с дисковыми тормозами</t>
  </si>
  <si>
    <t>3151-3506060</t>
  </si>
  <si>
    <t>Шланг тормозной армированный в металлической оплетке 535 мм, резьба М10, для автомобилей производства ООО «УA3» Хантер</t>
  </si>
  <si>
    <t>3163-3506151-02</t>
  </si>
  <si>
    <t>730x20x50</t>
  </si>
  <si>
    <t>Шланг тормозной армированный левый в металлической оплетке 650 мм для автомобилей производства ООО «УA3» Патриот Евро 3, ABS рестайлинг 2014 г.в.</t>
  </si>
  <si>
    <t>3163-3506150</t>
  </si>
  <si>
    <t>780x20x50</t>
  </si>
  <si>
    <t>Шланг тормозной армированный металлической оплетке правый 710 мм для автомобилей производства ООО «УA3» Патриот Евро 3, без ABS</t>
  </si>
  <si>
    <t>3302-3506025-20</t>
  </si>
  <si>
    <t>800x20x50</t>
  </si>
  <si>
    <t>Шланг тормозной армированный в металлической оплетке 730 мм для автомобилей производства ООО «УA3», оборудованных дисковыми тормозами с суппортами ГАЗель</t>
  </si>
  <si>
    <t>Пыльники и сальники</t>
  </si>
  <si>
    <t>3160-2304059</t>
  </si>
  <si>
    <t>Комплект попиуретановых пыльников поворотного кулака для автомобилей производства ООО «УA3» с мостами типа Спайсер, Тимкен, гибридный</t>
  </si>
  <si>
    <t>469-2304059</t>
  </si>
  <si>
    <t>Комплект попиуретановых пыльников поворотного кулака для автомобилей производства ООО «УA3» с редукторными мостами</t>
  </si>
  <si>
    <t>190х20х190</t>
  </si>
  <si>
    <t>Ремкомплект поворотного кулака для автомобилей производства ООО "УA3" с мостами типа Спайсер, Тимкен, гибридный</t>
  </si>
  <si>
    <t xml:space="preserve">4062.1005034 </t>
  </si>
  <si>
    <t>90х20х90</t>
  </si>
  <si>
    <t>Сальник коленчатого вала передний для автомобилей производства ООО "УАЗ" и ПАО "ГАЗ" с двигателями ЗМЗ-406, 409, 514</t>
  </si>
  <si>
    <t>3163-3103038</t>
  </si>
  <si>
    <t xml:space="preserve">Сальник ступицы для автомобилей производства ООО "УA3" (FPM, Viton) с АБС 60х85-10 </t>
  </si>
  <si>
    <t xml:space="preserve">Сальник хвостовика 42x68x10/14,5 (FPM, Viton) для автомобилей УA3 с мостами Тимкен, гибридными </t>
  </si>
  <si>
    <t>3741-2304071</t>
  </si>
  <si>
    <t>51х20х51</t>
  </si>
  <si>
    <t xml:space="preserve"> Сальник ШРУС 30x50,5x13,5 (FPM, Viton) в металлической обойме для автомобилей производства ООО "УA3" с мостами Спайсер, Тимкен, гибридный</t>
  </si>
  <si>
    <t>Cальник ведущей шестерни (хвостовика) 42x75x16,4 (FPM, Viton) для автомобилей производства ООО "УA3" с мостами типа Спайсер, редукторный</t>
  </si>
  <si>
    <t>22.19.73.113</t>
  </si>
  <si>
    <t>Электрооборудование</t>
  </si>
  <si>
    <t>Аккумуляторы</t>
  </si>
  <si>
    <t xml:space="preserve">244х176х190 </t>
  </si>
  <si>
    <t>Аккумулятор стартерный натрий-ионный Na+ (пусковой ток 600А, аналог 6СТ66)</t>
  </si>
  <si>
    <t>27.20.23.190</t>
  </si>
  <si>
    <t>279х175х189</t>
  </si>
  <si>
    <t>Аккумулятор стартерный натрий-ионный Na+ (пусковой ток 720А, аналог 6СТ75)</t>
  </si>
  <si>
    <t>Свечи зажигания</t>
  </si>
  <si>
    <t>402.3707008</t>
  </si>
  <si>
    <t>100х22х85</t>
  </si>
  <si>
    <t>Комплект свечей зажигания для автомобилей с двигателем ЗМЗ 402, УМЗ 417, 421, комплект 4 шт.</t>
  </si>
  <si>
    <t>29.31.21.110</t>
  </si>
  <si>
    <t>4062.3707000-02</t>
  </si>
  <si>
    <t>Комплект свечей зажигания для автомобилей с двигателем ЗМЗ 409, 4052, 406 Евро 0-2 под ключ 21 мм, комплект 4 шт.</t>
  </si>
  <si>
    <t>4052.3707010-10</t>
  </si>
  <si>
    <t>Комплект свечей зажигания для автомобилей с двигателем ЗМЗ 40904, 40905, 40906 Евро 3,4,5, под ключ 16 мм, комплект 4 шт.</t>
  </si>
  <si>
    <t>Провода высоковольтные</t>
  </si>
  <si>
    <t>4062.3707244</t>
  </si>
  <si>
    <t>210x150x65</t>
  </si>
  <si>
    <t>Провода зажигания высоковольтные силиконовые с наконечниками для автомобилей с двигателями ЗМЗ 405, 406, 409</t>
  </si>
  <si>
    <t>29.31.10.000</t>
  </si>
  <si>
    <t>4091.3707244</t>
  </si>
  <si>
    <t>220x160x65</t>
  </si>
  <si>
    <t>Провода зажигания высоковольтные силиконовые с наконечниками для автомобилей с двигателями ЗМЗ 4091</t>
  </si>
  <si>
    <t>Приборы и сигналы</t>
  </si>
  <si>
    <t>130x40x80</t>
  </si>
  <si>
    <t>Вольтметр цифровой 5-30В круглый D 29 мм, красная индикация</t>
  </si>
  <si>
    <t>26.51.43.112</t>
  </si>
  <si>
    <t>21.3812010</t>
  </si>
  <si>
    <t>0.24</t>
  </si>
  <si>
    <t>200х150х50</t>
  </si>
  <si>
    <t>Вольтметр цифровой для автомобилей производства ООО «УA3» Хантер, 452 до 2016 г.в.</t>
  </si>
  <si>
    <t>3163-3721010-10</t>
  </si>
  <si>
    <t>450x110x100</t>
  </si>
  <si>
    <t>Сигнал звуковой автомобильный 12 V с воздушным компрессором</t>
  </si>
  <si>
    <t>8512309009 </t>
  </si>
  <si>
    <t>29.31.22.130</t>
  </si>
  <si>
    <t>450х98х110</t>
  </si>
  <si>
    <t xml:space="preserve">Сигнал звуковой автомобильный с воздушным компрессором, 12 V, универсальный </t>
  </si>
  <si>
    <t>160х115х128</t>
  </si>
  <si>
    <t>Сигнал звуковой автомобильный (тон Волга), 12 V, универсальный, комплект 2 шт</t>
  </si>
  <si>
    <t>Сигнал звуковой автомобильный (тон ВАЗ), 12 V, универсальный, комплект 2 шт</t>
  </si>
  <si>
    <t>15.3810010</t>
  </si>
  <si>
    <t>Указатель давления масла цифровой для автомобилей производства ООО «УA3» Хантер, 452 до 2016 г.в.</t>
  </si>
  <si>
    <t>14.3807010</t>
  </si>
  <si>
    <t>Указатель температуры цифровой для автомобилей производства ООО «УA3» Хантер, 452 до 2016 г.в.</t>
  </si>
  <si>
    <t>26.51.52.190</t>
  </si>
  <si>
    <t>37.3806010</t>
  </si>
  <si>
    <t>Указатель уровня топлива цифровой для автомобилей производства ООО «УA3» Хантер, 452 до 2016 г.в.</t>
  </si>
  <si>
    <t>26.51.52.120</t>
  </si>
  <si>
    <t>Клеммы и шины</t>
  </si>
  <si>
    <t>180x40x130</t>
  </si>
  <si>
    <t>Блок монтажный под 6 предохранителей с прозрачной крышкой, максимум 100 А</t>
  </si>
  <si>
    <t>27.12.31.000</t>
  </si>
  <si>
    <t>75х55х20</t>
  </si>
  <si>
    <t>Клеммы аккумулятора свинец (скоба), комплект 2 шт.</t>
  </si>
  <si>
    <t>27.20.24.000 </t>
  </si>
  <si>
    <t>75х60х30</t>
  </si>
  <si>
    <t>Клеммы аккумулятора свинец (шпилька), комплект 2 шт.</t>
  </si>
  <si>
    <t>180x40x120</t>
  </si>
  <si>
    <t>Клеммы аккумуляторной батареи быстросъемные +/-, комплект 2 шт.</t>
  </si>
  <si>
    <t>180x20x120</t>
  </si>
  <si>
    <t>Шина распределительная на 6 предохранителей с прозрачной крышкой, максимум 130 A, 300 В</t>
  </si>
  <si>
    <t>27.12.40.000</t>
  </si>
  <si>
    <t>Кнопки и панели</t>
  </si>
  <si>
    <t>Кнопка запуска двигателя 12 V/50 A, 24 V/35 A, D 22 мм, красная подсветка</t>
  </si>
  <si>
    <t>27.33.13.162</t>
  </si>
  <si>
    <t>180x50x120</t>
  </si>
  <si>
    <t>Панель для внешнего монтажа оборудования D 29 мм</t>
  </si>
  <si>
    <t>120x10x70</t>
  </si>
  <si>
    <t>Панель для внутреннего монтажа оборудования D 29 мм</t>
  </si>
  <si>
    <t>Комплекты пусковых проводов</t>
  </si>
  <si>
    <t>300х350х50</t>
  </si>
  <si>
    <t>Пусковые провода медные 1,8 м., 400 А(12 В), универсальные</t>
  </si>
  <si>
    <t>27.32.13.132</t>
  </si>
  <si>
    <t>Пусковые провода медные 2,5 м 400 А (12 В) универсальные</t>
  </si>
  <si>
    <t>Пусковые провода медные 3,6 м, 400 А (12 В), универсальные</t>
  </si>
  <si>
    <t>Розетки USB</t>
  </si>
  <si>
    <t>120x40x80</t>
  </si>
  <si>
    <t>Гнездо прикуривателя 12 В/20 A, 24 В/10 A, D 29 мм, без подсветки</t>
  </si>
  <si>
    <t>29.31.30.000</t>
  </si>
  <si>
    <t>100х50х50</t>
  </si>
  <si>
    <t>Зарядное устройство QC3.0 USB с вольтметром</t>
  </si>
  <si>
    <t>27.33.13.110</t>
  </si>
  <si>
    <t>Розетка USB на 2 выхода SF51881-1 QC3.0 36W+PD60W Dual USB</t>
  </si>
  <si>
    <t>Розетка USB на 2 выхода SF51922 PD/60W QC4.0+QC3.0 двойной тип с USB</t>
  </si>
  <si>
    <t>Розетка USB на 2 выхода SF51927-1 USB+C Двойной USB Type-a 36W+Type-c 100W с индикатором</t>
  </si>
  <si>
    <t>Розетка USB на 3 выхода SF51952-2 Трехпортовый USB с выключателем</t>
  </si>
  <si>
    <t>Розетка USB на 2 выхода SF51953-1 7075 </t>
  </si>
  <si>
    <t>Розетка USB 2.4A круглая, 2 выхода с подсветкой, D 22 мм</t>
  </si>
  <si>
    <t>130x30x80</t>
  </si>
  <si>
    <t>Розетка USB 3.1А прямоугольная, 2 выхода, красная подсветка</t>
  </si>
  <si>
    <t>Розетка USB 3.1А прямоугольная, 2 выхода синяя подсветка</t>
  </si>
  <si>
    <t>Розетка USB 3.1А круглая, 2 выхода, с подсветкой, D 22 мм</t>
  </si>
  <si>
    <t>130x20x80</t>
  </si>
  <si>
    <t>Штекер в гнездо прикуривателя с индикацией</t>
  </si>
  <si>
    <t>Кузов и аксессуары</t>
  </si>
  <si>
    <t>Брызговики</t>
  </si>
  <si>
    <t>3163-8404321/20-60</t>
  </si>
  <si>
    <t>300х515х50</t>
  </si>
  <si>
    <t>Брызговики задние с кронштейнами крепления для автомобилей производства ООО "УАЗ" Патриот с 2019 г.в, комплект 2 шт.</t>
  </si>
  <si>
    <t>Веткоотбойники</t>
  </si>
  <si>
    <t>200x50x200</t>
  </si>
  <si>
    <t>Веткоотбойники (веткорезы) универсальные (установочный комплект)</t>
  </si>
  <si>
    <t>Веткоотбойники (веткорезы) универсальные (установочный комплект) LIGHT</t>
  </si>
  <si>
    <t>Веткоотбойники (веткорезы) универсальные (установочный комплект) TROPHY</t>
  </si>
  <si>
    <t>Детали дверей и капота</t>
  </si>
  <si>
    <t>150x75x100</t>
  </si>
  <si>
    <t>Замок капота универсальный, внешняя защелка, комплект 2 шт.</t>
  </si>
  <si>
    <t>25.72.11.120</t>
  </si>
  <si>
    <t>31514-8212202-05</t>
  </si>
  <si>
    <t>300х200х100</t>
  </si>
  <si>
    <t>Комплект накладок петель дверей для автомобилей производства ООО "УАЗ" Хантер, комплект 8 штук</t>
  </si>
  <si>
    <t>25.72.14.110</t>
  </si>
  <si>
    <t>3741-8214209-06</t>
  </si>
  <si>
    <t>Комплект накладок петель дверей для автомобилей производства ООО "УАЗ" грузового ряда 452, 3741, комплект 10 штук</t>
  </si>
  <si>
    <t>3160-3724320</t>
  </si>
  <si>
    <t>330х110х50</t>
  </si>
  <si>
    <t>Комплект защитных трубок проводов дверей, силикон, для автомобилей производства ООО "УАЗ" Патриот, Пикап, комплект 5 шт.</t>
  </si>
  <si>
    <t>Защита фар</t>
  </si>
  <si>
    <t>250x80x150</t>
  </si>
  <si>
    <t>Защита задних фонарей, сталь, для автомобилей производства ООО «УA3» 452, 469, Хантер, комплект 2 шт.</t>
  </si>
  <si>
    <t>100x60x100</t>
  </si>
  <si>
    <t>Защита повторителей поворотов, сталь, для автомобилей производства ООО «УA3» 452, 469, Хантер, комплект 2 шт.</t>
  </si>
  <si>
    <t>150x80x150</t>
  </si>
  <si>
    <t>Защита подфарников, сталь, для автомобилей производства ООО «УA3» Хантер, комплект 2 шт.</t>
  </si>
  <si>
    <t>200x80x200</t>
  </si>
  <si>
    <t>Защита фар, сталь, для автомобилей производства ООО «УA3» 452, 469, комплект 2 шт.</t>
  </si>
  <si>
    <t>Защита фар, сталь, для автомобилей производства ООО «УA3» Хантер, комплект 2 шт.</t>
  </si>
  <si>
    <t>150x80x100</t>
  </si>
  <si>
    <t xml:space="preserve">Защита фонаря заднего хода, сталь, для автомобилей производства ООО «УA3» 452, 469, Хантер  </t>
  </si>
  <si>
    <t>300x100x250</t>
  </si>
  <si>
    <t>Комплект защиты фонарей, сталь, для автомобилей производства ООО «УA3» 452, 469, Хантер, полный комплект, комплект 7 шт.</t>
  </si>
  <si>
    <t>Расширители арок универсальные</t>
  </si>
  <si>
    <t>400x140x400</t>
  </si>
  <si>
    <t>Расширители колесных арок с крепежом, 35 мм х 6 м</t>
  </si>
  <si>
    <t>Расширители колесных арок с крепежом, 60 мм х 6 м</t>
  </si>
  <si>
    <t>Расширители колесных арок с крепежом, 100 мм х 6 м</t>
  </si>
  <si>
    <t>480x160x420</t>
  </si>
  <si>
    <t>Расширители колесных арок ATV с крепежом 60 мм х 6 м</t>
  </si>
  <si>
    <t>440х400х140</t>
  </si>
  <si>
    <t>Расширители колесных арок с крепежом, универсальный комплект, 50 мм х 6 м</t>
  </si>
  <si>
    <t>Сетки багажные</t>
  </si>
  <si>
    <t>250х170х60</t>
  </si>
  <si>
    <t>Сетка багажная 130 х110 см</t>
  </si>
  <si>
    <t>Сетка багажная 160 х120 см</t>
  </si>
  <si>
    <t>Крепление инструмента</t>
  </si>
  <si>
    <t>150х40х150</t>
  </si>
  <si>
    <t>Т-образный замок-фиксатор под шар (стандарт), полиуретан</t>
  </si>
  <si>
    <t>22.29.26.119</t>
  </si>
  <si>
    <t>150х60х15</t>
  </si>
  <si>
    <t>Защита сцепной головки легкового прицепа (отбойник), полиуретан</t>
  </si>
  <si>
    <t>150х30х150</t>
  </si>
  <si>
    <t>Крепление универсальное для лома, диаметр 18-33 мм, полиуретан</t>
  </si>
  <si>
    <t>Крепление универсальное для лопаты, диаметр черенка 34-43 мм, полиуретан</t>
  </si>
  <si>
    <t>Крепление универсальное для топора/ружья универсальное, диаметр 24-30 мм, полиуретан</t>
  </si>
  <si>
    <t>Зажим универсальный средний 70-210 мм, полиуретан</t>
  </si>
  <si>
    <t>Ремень универсальный для крепления инструмента, такелажа, длина 450 мм, полиуретан</t>
  </si>
  <si>
    <t>Ремень универсальный для крепления инструмента, такелажа, длина 750 мм, полиуретан</t>
  </si>
  <si>
    <t>Ремень универсальный для крепления инструмента, такелажа, длина 1000 мм, полиуретан</t>
  </si>
  <si>
    <t>Светодиодная оптика (фары)</t>
  </si>
  <si>
    <t>Крепления и аксессуары светодиодных фар</t>
  </si>
  <si>
    <t>55х50х25</t>
  </si>
  <si>
    <t>Клавиша включения с красной подсветкой универсальная с наклейками (4PIN)</t>
  </si>
  <si>
    <t>Клавиша переключения с красной подсветкой универсальная с наклейками (5PIN)</t>
  </si>
  <si>
    <t>60х60х30</t>
  </si>
  <si>
    <t>Панель для установки клавиш наборная, крайний элемент</t>
  </si>
  <si>
    <t>Панель для установки клавиш наборная, средний элемент</t>
  </si>
  <si>
    <t>70х40х30</t>
  </si>
  <si>
    <t>Панель для установки клавиш одиночная</t>
  </si>
  <si>
    <t>35х25х20</t>
  </si>
  <si>
    <t>Разъем (коннектор) для клавиш переключения 8 PW, 5 клемм</t>
  </si>
  <si>
    <t>169х60х27</t>
  </si>
  <si>
    <t>Установочная панель для крепления 6 клавиш (переключателей)</t>
  </si>
  <si>
    <t>Фонарики светодиодные</t>
  </si>
  <si>
    <t>345х165х45 </t>
  </si>
  <si>
    <t>Комплект фонариков светодиодных 27 + 24 W, магнитное крепление, комплект 2 шт.</t>
  </si>
  <si>
    <t>27.40.21.120</t>
  </si>
  <si>
    <t>105х75х40</t>
  </si>
  <si>
    <t>Фонарик светодиодный 3+20*1 W (магнитное крепление, с поворотной ручкой), 80 LM</t>
  </si>
  <si>
    <t>190x50x105</t>
  </si>
  <si>
    <t>Фонарик-ручка светодиодный 5+4 LED, 180+150 LM, 1400 мАh, магнитное крепление, на аккумуляторах</t>
  </si>
  <si>
    <t>Запчасти для квадроциклов</t>
  </si>
  <si>
    <t>23G3935</t>
  </si>
  <si>
    <t>1029х31</t>
  </si>
  <si>
    <t>Ремень вариатора ATV 31x1029 мм 23G3935</t>
  </si>
  <si>
    <t>22.19.40.129</t>
  </si>
  <si>
    <t>29G3596</t>
  </si>
  <si>
    <t>943х33</t>
  </si>
  <si>
    <t>Ремень вариатора ATV 33x943 мм 29G3596</t>
  </si>
  <si>
    <t>28G4266</t>
  </si>
  <si>
    <t>1114х33</t>
  </si>
  <si>
    <t>Ремень вариатора ATV 33x1144 мм 28G4266</t>
  </si>
  <si>
    <t>40G4340</t>
  </si>
  <si>
    <t>1133х35</t>
  </si>
  <si>
    <t>Ремень вариатора ATV 35x1133 мм 40G4340</t>
  </si>
  <si>
    <t>40G3691</t>
  </si>
  <si>
    <t>968х15х36</t>
  </si>
  <si>
    <t>Ремень вариатора ATV 36x15x968 мм 40G3691</t>
  </si>
  <si>
    <t>40G3569</t>
  </si>
  <si>
    <t>937х15х36</t>
  </si>
  <si>
    <t>Ремень вариатора ATV 36x15x937 мм 40G3569</t>
  </si>
  <si>
    <t>43G3596</t>
  </si>
  <si>
    <t>943х37</t>
  </si>
  <si>
    <t>Ремень вариатора ATV 37x943 мм 43G3596</t>
  </si>
  <si>
    <t>170x30x210</t>
  </si>
  <si>
    <t>Комплект втулок амортизаторов для квадроциклов CFmoto 500 с пальцами, 8 шт.</t>
  </si>
  <si>
    <t>Комплект втулок амортизаторов для квадроциклов CFmoto X5, X6, X8 с
пальцами, 8 шт.</t>
  </si>
  <si>
    <t>170x25x210</t>
  </si>
  <si>
    <t>Комплект втулок амортизаторов для квадроциклов Polaris Sportsman (500-1000 м³) с пальцами, 8 шт.</t>
  </si>
  <si>
    <t>Комплект втулок кулака для квадроциклов CFmoto до 2016 r.в., 8 шт.</t>
  </si>
  <si>
    <t>Комплект втулок кулака Kawasaki Brute Force, 8 шт.</t>
  </si>
  <si>
    <t>Комплект втулок кулака для квадроциклов Stels Guepard (650, 800, 850 м³), 8 шт.</t>
  </si>
  <si>
    <t>Комплект втулок кулака для квадроциклов Stels Leopard, Kazuma, Hisun,
Русская механика, Yamaha, 8 шт.</t>
  </si>
  <si>
    <t>Комплект втулок рычагов BRP G1 для квадроциклов BRP с рамой G1, 16 шт.</t>
  </si>
  <si>
    <t>170x50x210</t>
  </si>
  <si>
    <t>Комплект втулок рычагов BRP G2 для квадроциклов BRP с рамой G2, 24 шт.</t>
  </si>
  <si>
    <t>170x75x210</t>
  </si>
  <si>
    <t>Комплект втулок рычагов для квадроциклов Yamaha Grizzly (550, 660, 700 м³), 32 шт.</t>
  </si>
  <si>
    <t>180х10х110</t>
  </si>
  <si>
    <t>Колодки тормозные для квадроциклов CAN-AM ATV BRP G2 Outlander, Renegade 500/650/800/1000 (QF909Т)</t>
  </si>
  <si>
    <t>Колодки тормозные для квадроциклов STELS ATV 300B 4x4, 650/800/850G Guepard, 400 Hunter (QF914Т)</t>
  </si>
  <si>
    <t>Колодки тормозные для квадроциклов STELS, CF MOTO, GOES, Quadzilla (QF903Т)</t>
  </si>
  <si>
    <t>Колодки тормозные для квадроциклов STELS, YAMAHA, CECTEK (QF911Т)</t>
  </si>
  <si>
    <t>Колодки тормозные для мототехники STELS, HONDA, CAGIVA, DAELIM, GARELLI, SYM, Orbit, РМ (QF902Т)</t>
  </si>
  <si>
    <t>30x55x32</t>
  </si>
  <si>
    <t>Приспособление для смазки подшипников ступицы ATV 30x55x32</t>
  </si>
  <si>
    <t>28.13.11.120</t>
  </si>
  <si>
    <t>11181-MAX-00</t>
  </si>
  <si>
    <t>150х3х150</t>
  </si>
  <si>
    <t>Прокладка ГБЦ квадроцикла SMC 700 JUMBO Baltmotors</t>
  </si>
  <si>
    <t>28.11.41.000</t>
  </si>
  <si>
    <t>LU022838</t>
  </si>
  <si>
    <t>Прокладка ГБЦ квадроцикла STELS ATV/UTV 500H</t>
  </si>
  <si>
    <t>LU018892</t>
  </si>
  <si>
    <t>Прокладка ГБЦ квадроцикла STELS ATV300B</t>
  </si>
  <si>
    <t>LU023141</t>
  </si>
  <si>
    <t>Прокладка ГБЦ квадроцикла STELS Dinli 600GT 92 мм</t>
  </si>
  <si>
    <t>LU014438</t>
  </si>
  <si>
    <t>Прокладка ГБЦ квадроцикла STELS Dinli 700D/GT 102 мм</t>
  </si>
  <si>
    <t>LU023131</t>
  </si>
  <si>
    <t>Прокладка ГБЦ квадроцикла STELS Dinli 800D 106 мм</t>
  </si>
  <si>
    <t>LU081894</t>
  </si>
  <si>
    <t>Прокладка ГБЦ квадроцикла STELS Guepard 650</t>
  </si>
  <si>
    <t>LU072378</t>
  </si>
  <si>
    <t>Прокладка ГБЦ квадроцикла STELS Guepard 850</t>
  </si>
  <si>
    <t>LU049802</t>
  </si>
  <si>
    <t>Прокладка ГБЦ квадроцикла STELS UTV 800</t>
  </si>
  <si>
    <t>11151-MAX-01</t>
  </si>
  <si>
    <t>Прокладка под цилиндр квадроцикла SMC 700 JUMBO Baltmotors</t>
  </si>
  <si>
    <t>28.29.23.110</t>
  </si>
  <si>
    <t>LU014516</t>
  </si>
  <si>
    <t>Прокладка под цилиндр квадроцикла STELS Dinli 600GT/700D/800D</t>
  </si>
  <si>
    <t>28.15.22.190</t>
  </si>
  <si>
    <t>409-1308080-301</t>
  </si>
  <si>
    <t>10 августа 2026 года</t>
  </si>
  <si>
    <t>3163-3501084</t>
  </si>
  <si>
    <t>Щиток тормозного диска правый для автомобилей производства ООО "УАЗ" с передним дисковым тормозом с АБС</t>
  </si>
  <si>
    <t>3163-3501085</t>
  </si>
  <si>
    <t>Щиток тормозного диска левый для автомобилей производства ООО "УАЗ" с передним дисковым тормозом с АБС</t>
  </si>
  <si>
    <t>3160-3501084</t>
  </si>
  <si>
    <t>Щиток тормозного диска правый/левый для автомобилей производства ООО "УАЗ" с передним дисковым тормозом без АБС</t>
  </si>
  <si>
    <t>330х3х280</t>
  </si>
  <si>
    <t>29.32.30.149</t>
  </si>
  <si>
    <t>https://pub.fsa.gov.ru/rss/certificate/view/3694115/baseInfo</t>
  </si>
  <si>
    <t>СЕРТИФИКАТ / ОТКАЗНОЕЕ ПИСЬМО</t>
  </si>
  <si>
    <t>дата начала действия сертификата</t>
  </si>
  <si>
    <t>дата окончания действия сертификата</t>
  </si>
  <si>
    <t>ССЫЛКА на сертификат</t>
  </si>
  <si>
    <t>ЕАЭС RU С-CN.НА90.В.00805/26</t>
  </si>
  <si>
    <t>Отказное письмо, Решение № 10.08.2026-1ТАТ от 10.08.2026</t>
  </si>
  <si>
    <t>https://pub.fsa.gov.ru/rss/certificate/view/3720216/product</t>
  </si>
  <si>
    <t>ЕАЭС RU С-CN.НА90.В.01510/26</t>
  </si>
  <si>
    <t xml:space="preserve">ЕАЭС_KG417_039_CN_02_05754 </t>
  </si>
  <si>
    <t>https://swis.trade.kg/Doc/fa2e5496-e42b-4cab-a895-27c7b247c4a6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</si>
</sst>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24" x14ac:knownFonts="1">
    <font>
      <sz val="8"/>
      <color theme="1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9"/>
      <name val="Calibri"/>
      <family val="2"/>
      <charset val="204"/>
      <scheme val="minor"/>
    </font>
    <font>
      <b/>
      <sz val="9"/>
      <color indexed="2"/>
      <name val="Calibri"/>
      <family val="2"/>
      <charset val="204"/>
      <scheme val="minor"/>
    </font>
    <font>
      <b/>
      <sz val="9"/>
      <color rgb="FF0070C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8"/>
      <color rgb="FF0070C0"/>
      <name val="Arial"/>
      <family val="2"/>
      <charset val="204"/>
    </font>
    <font>
      <b/>
      <sz val="8"/>
      <color indexed="2"/>
      <name val="Arial"/>
      <family val="2"/>
      <charset val="204"/>
    </font>
    <font>
      <sz val="8"/>
      <color rgb="FFFF0000"/>
      <name val="Arial"/>
      <family val="2"/>
      <charset val="204"/>
    </font>
    <font>
      <b/>
      <sz val="10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9"/>
      <name val="Arial"/>
      <family val="2"/>
      <charset val="204"/>
    </font>
    <font>
      <b/>
      <sz val="9"/>
      <color theme="4"/>
      <name val="Calibri"/>
      <family val="2"/>
      <charset val="204"/>
      <scheme val="minor"/>
    </font>
    <font>
      <b/>
      <sz val="8"/>
      <color theme="4"/>
      <name val="Arial"/>
      <family val="2"/>
      <charset val="204"/>
    </font>
    <font>
      <b/>
      <u/>
      <sz val="9"/>
      <color theme="4"/>
      <name val="Arial"/>
      <family val="2"/>
      <charset val="204"/>
    </font>
    <font>
      <b/>
      <sz val="9"/>
      <color theme="4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rgb="FFCCC085"/>
      </right>
      <top style="medium">
        <color auto="1"/>
      </top>
      <bottom/>
      <diagonal/>
    </border>
    <border>
      <left style="thin">
        <color rgb="FFCCC085"/>
      </left>
      <right style="thin">
        <color rgb="FFCCC085"/>
      </right>
      <top style="medium">
        <color auto="1"/>
      </top>
      <bottom/>
      <diagonal/>
    </border>
    <border>
      <left style="thin">
        <color rgb="FFCCC085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/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/>
      <top style="thin">
        <color rgb="FFCCC085"/>
      </top>
      <bottom/>
      <diagonal/>
    </border>
    <border>
      <left style="thin">
        <color rgb="FFCCC085"/>
      </left>
      <right style="medium">
        <color auto="1"/>
      </right>
      <top style="thin">
        <color rgb="FFCCC085"/>
      </top>
      <bottom/>
      <diagonal/>
    </border>
    <border>
      <left style="medium">
        <color auto="1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/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medium">
        <color auto="1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/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/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CCC085"/>
      </top>
      <bottom style="thin">
        <color rgb="FFCCC085"/>
      </bottom>
      <diagonal/>
    </border>
    <border>
      <left style="medium">
        <color indexed="64"/>
      </left>
      <right/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/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medium">
        <color auto="1"/>
      </right>
      <top style="thin">
        <color rgb="FFCCC085"/>
      </top>
      <bottom/>
      <diagonal/>
    </border>
    <border>
      <left style="medium">
        <color indexed="64"/>
      </left>
      <right/>
      <top style="thin">
        <color rgb="FFCCC085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medium">
        <color indexed="64"/>
      </left>
      <right style="medium">
        <color indexed="64"/>
      </right>
      <top style="thin">
        <color rgb="FFCCC085"/>
      </top>
      <bottom style="medium">
        <color indexed="64"/>
      </bottom>
      <diagonal/>
    </border>
    <border>
      <left/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rgb="FFCCC085"/>
      </bottom>
      <diagonal/>
    </border>
    <border>
      <left/>
      <right style="medium">
        <color indexed="64"/>
      </right>
      <top style="thin">
        <color rgb="FFCCC085"/>
      </top>
      <bottom style="medium">
        <color indexed="64"/>
      </bottom>
      <diagonal/>
    </border>
    <border>
      <left/>
      <right/>
      <top/>
      <bottom style="thin">
        <color rgb="FFCCC085"/>
      </bottom>
      <diagonal/>
    </border>
    <border>
      <left/>
      <right/>
      <top style="thin">
        <color rgb="FFCCC085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rgb="FFCCC085"/>
      </bottom>
      <diagonal/>
    </border>
    <border>
      <left/>
      <right style="medium">
        <color auto="1"/>
      </right>
      <top/>
      <bottom style="thin">
        <color rgb="FFCCC085"/>
      </bottom>
      <diagonal/>
    </border>
    <border>
      <left style="medium">
        <color indexed="64"/>
      </left>
      <right style="medium">
        <color indexed="64"/>
      </right>
      <top/>
      <bottom style="thin">
        <color rgb="FFCCC085"/>
      </bottom>
      <diagonal/>
    </border>
  </borders>
  <cellStyleXfs count="6">
    <xf numFmtId="0" fontId="0" fillId="0" borderId="0"/>
    <xf numFmtId="0" fontId="2" fillId="0" borderId="0"/>
    <xf numFmtId="0" fontId="16" fillId="0" borderId="0" applyNumberForma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23" fillId="0" borderId="0"/>
  </cellStyleXfs>
  <cellXfs count="18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 vertical="center"/>
    </xf>
    <xf numFmtId="2" fontId="0" fillId="0" borderId="0" xfId="0" applyNumberFormat="1"/>
    <xf numFmtId="0" fontId="3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1" fontId="8" fillId="3" borderId="8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9" fillId="0" borderId="0" xfId="0" applyFont="1"/>
    <xf numFmtId="0" fontId="10" fillId="3" borderId="7" xfId="0" applyFont="1" applyFill="1" applyBorder="1" applyAlignment="1">
      <alignment vertical="top" wrapText="1"/>
    </xf>
    <xf numFmtId="0" fontId="10" fillId="3" borderId="8" xfId="0" applyFont="1" applyFill="1" applyBorder="1" applyAlignment="1">
      <alignment vertical="top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vertical="top" wrapText="1"/>
    </xf>
    <xf numFmtId="0" fontId="4" fillId="5" borderId="10" xfId="0" applyFont="1" applyFill="1" applyBorder="1" applyAlignment="1">
      <alignment vertical="top" wrapText="1"/>
    </xf>
    <xf numFmtId="0" fontId="4" fillId="5" borderId="11" xfId="0" applyFont="1" applyFill="1" applyBorder="1" applyAlignment="1">
      <alignment vertical="top" wrapText="1"/>
    </xf>
    <xf numFmtId="0" fontId="11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vertical="top" wrapText="1"/>
    </xf>
    <xf numFmtId="0" fontId="4" fillId="0" borderId="0" xfId="0" applyFont="1"/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1" fontId="4" fillId="0" borderId="14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4" fontId="4" fillId="0" borderId="16" xfId="0" applyNumberFormat="1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1" fontId="0" fillId="0" borderId="14" xfId="0" applyNumberForma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" fontId="0" fillId="0" borderId="16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10" fillId="3" borderId="10" xfId="0" applyFont="1" applyFill="1" applyBorder="1" applyAlignment="1">
      <alignment vertical="top" wrapText="1"/>
    </xf>
    <xf numFmtId="0" fontId="10" fillId="3" borderId="11" xfId="0" applyFont="1" applyFill="1" applyBorder="1" applyAlignment="1">
      <alignment vertical="top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vertical="top" wrapText="1"/>
    </xf>
    <xf numFmtId="0" fontId="0" fillId="0" borderId="15" xfId="0" applyBorder="1" applyAlignment="1">
      <alignment vertical="center" wrapText="1"/>
    </xf>
    <xf numFmtId="0" fontId="12" fillId="0" borderId="0" xfId="0" applyFont="1"/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left" vertical="center" wrapText="1"/>
    </xf>
    <xf numFmtId="1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5" xfId="0" applyFont="1" applyBorder="1" applyAlignment="1">
      <alignment vertical="center" wrapText="1"/>
    </xf>
    <xf numFmtId="4" fontId="12" fillId="0" borderId="16" xfId="0" applyNumberFormat="1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 wrapText="1"/>
    </xf>
    <xf numFmtId="1" fontId="4" fillId="2" borderId="14" xfId="0" applyNumberFormat="1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vertical="center" wrapText="1"/>
    </xf>
    <xf numFmtId="4" fontId="4" fillId="2" borderId="16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1" fontId="4" fillId="0" borderId="14" xfId="0" applyNumberFormat="1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left" vertical="center" wrapText="1"/>
    </xf>
    <xf numFmtId="1" fontId="0" fillId="2" borderId="14" xfId="0" applyNumberFormat="1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4" fontId="0" fillId="2" borderId="16" xfId="0" applyNumberFormat="1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 wrapText="1"/>
    </xf>
    <xf numFmtId="0" fontId="11" fillId="0" borderId="14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top" wrapText="1"/>
    </xf>
    <xf numFmtId="0" fontId="4" fillId="2" borderId="15" xfId="0" applyFont="1" applyFill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2" borderId="15" xfId="0" applyFill="1" applyBorder="1" applyAlignment="1">
      <alignment vertical="top" wrapText="1"/>
    </xf>
    <xf numFmtId="0" fontId="0" fillId="2" borderId="15" xfId="0" applyFill="1" applyBorder="1" applyAlignment="1">
      <alignment vertical="center" wrapText="1"/>
    </xf>
    <xf numFmtId="2" fontId="4" fillId="0" borderId="14" xfId="0" applyNumberFormat="1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1" fontId="4" fillId="0" borderId="21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6" xfId="0" applyBorder="1" applyAlignment="1">
      <alignment horizontal="left" vertical="center" wrapText="1"/>
    </xf>
    <xf numFmtId="1" fontId="0" fillId="0" borderId="26" xfId="0" applyNumberForma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left" vertical="center" wrapText="1"/>
    </xf>
    <xf numFmtId="1" fontId="0" fillId="0" borderId="28" xfId="0" applyNumberForma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0" fillId="0" borderId="29" xfId="0" applyBorder="1" applyAlignment="1">
      <alignment vertical="center" wrapText="1"/>
    </xf>
    <xf numFmtId="4" fontId="0" fillId="0" borderId="30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" fontId="4" fillId="0" borderId="0" xfId="0" applyNumberFormat="1" applyFont="1" applyAlignment="1">
      <alignment horizontal="center" vertical="center"/>
    </xf>
    <xf numFmtId="2" fontId="4" fillId="0" borderId="0" xfId="0" applyNumberFormat="1" applyFont="1"/>
    <xf numFmtId="0" fontId="4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" fontId="4" fillId="0" borderId="19" xfId="0" applyNumberFormat="1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left" vertical="center" wrapText="1"/>
    </xf>
    <xf numFmtId="1" fontId="14" fillId="0" borderId="14" xfId="0" applyNumberFormat="1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4" fontId="14" fillId="0" borderId="16" xfId="0" applyNumberFormat="1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0" xfId="0" applyFont="1"/>
    <xf numFmtId="0" fontId="10" fillId="3" borderId="9" xfId="0" applyFont="1" applyFill="1" applyBorder="1" applyAlignment="1">
      <alignment horizontal="left" vertical="top" wrapText="1"/>
    </xf>
    <xf numFmtId="0" fontId="4" fillId="5" borderId="12" xfId="0" applyFont="1" applyFill="1" applyBorder="1" applyAlignment="1">
      <alignment horizontal="left" vertical="top" wrapText="1"/>
    </xf>
    <xf numFmtId="9" fontId="15" fillId="0" borderId="2" xfId="0" applyNumberFormat="1" applyFont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left" vertical="top" wrapText="1"/>
    </xf>
    <xf numFmtId="0" fontId="4" fillId="5" borderId="11" xfId="0" applyFont="1" applyFill="1" applyBorder="1" applyAlignment="1">
      <alignment horizontal="left" vertical="top" wrapText="1"/>
    </xf>
    <xf numFmtId="2" fontId="0" fillId="0" borderId="0" xfId="0" applyNumberFormat="1" applyAlignment="1">
      <alignment horizontal="left" wrapText="1"/>
    </xf>
    <xf numFmtId="2" fontId="4" fillId="0" borderId="0" xfId="0" applyNumberFormat="1" applyFont="1" applyAlignment="1">
      <alignment horizontal="left" wrapText="1"/>
    </xf>
    <xf numFmtId="0" fontId="5" fillId="3" borderId="32" xfId="0" applyFont="1" applyFill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14" fontId="17" fillId="0" borderId="15" xfId="0" applyNumberFormat="1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17" fillId="5" borderId="32" xfId="0" applyFont="1" applyFill="1" applyBorder="1" applyAlignment="1">
      <alignment horizontal="center" vertical="center" wrapText="1"/>
    </xf>
    <xf numFmtId="0" fontId="17" fillId="0" borderId="37" xfId="0" applyFont="1" applyBorder="1" applyAlignment="1">
      <alignment horizontal="center" vertical="center" wrapText="1"/>
    </xf>
    <xf numFmtId="0" fontId="17" fillId="0" borderId="38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0" borderId="40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5" borderId="10" xfId="0" applyFont="1" applyFill="1" applyBorder="1" applyAlignment="1">
      <alignment horizontal="center" vertical="center" wrapText="1"/>
    </xf>
    <xf numFmtId="14" fontId="17" fillId="0" borderId="40" xfId="0" applyNumberFormat="1" applyFont="1" applyBorder="1" applyAlignment="1">
      <alignment horizontal="center" vertical="center" wrapText="1"/>
    </xf>
    <xf numFmtId="14" fontId="17" fillId="0" borderId="37" xfId="0" applyNumberFormat="1" applyFont="1" applyBorder="1" applyAlignment="1">
      <alignment horizontal="center" vertical="center" wrapText="1"/>
    </xf>
    <xf numFmtId="14" fontId="17" fillId="0" borderId="41" xfId="0" applyNumberFormat="1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14" fontId="17" fillId="0" borderId="33" xfId="0" applyNumberFormat="1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7" fillId="0" borderId="49" xfId="0" applyFont="1" applyBorder="1" applyAlignment="1">
      <alignment horizontal="center" vertical="center" wrapText="1"/>
    </xf>
    <xf numFmtId="0" fontId="17" fillId="0" borderId="50" xfId="0" applyFont="1" applyBorder="1" applyAlignment="1">
      <alignment horizontal="center" vertical="center" wrapText="1"/>
    </xf>
    <xf numFmtId="14" fontId="17" fillId="0" borderId="34" xfId="0" applyNumberFormat="1" applyFont="1" applyBorder="1" applyAlignment="1">
      <alignment horizontal="center" vertical="center" wrapText="1"/>
    </xf>
    <xf numFmtId="14" fontId="17" fillId="0" borderId="36" xfId="0" applyNumberFormat="1" applyFont="1" applyBorder="1" applyAlignment="1">
      <alignment horizontal="center" vertical="center" wrapText="1"/>
    </xf>
    <xf numFmtId="14" fontId="17" fillId="0" borderId="39" xfId="0" applyNumberFormat="1" applyFont="1" applyBorder="1" applyAlignment="1">
      <alignment horizontal="center" vertical="center" wrapText="1"/>
    </xf>
    <xf numFmtId="0" fontId="17" fillId="0" borderId="51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0" fillId="3" borderId="32" xfId="0" applyFont="1" applyFill="1" applyBorder="1" applyAlignment="1">
      <alignment horizontal="left" vertical="top" wrapText="1"/>
    </xf>
    <xf numFmtId="0" fontId="4" fillId="5" borderId="32" xfId="0" applyFont="1" applyFill="1" applyBorder="1" applyAlignment="1">
      <alignment horizontal="left" vertical="top" wrapText="1"/>
    </xf>
    <xf numFmtId="0" fontId="18" fillId="3" borderId="12" xfId="0" applyFont="1" applyFill="1" applyBorder="1" applyAlignment="1">
      <alignment horizontal="center" vertical="center" wrapText="1"/>
    </xf>
    <xf numFmtId="0" fontId="18" fillId="3" borderId="32" xfId="0" applyFont="1" applyFill="1" applyBorder="1" applyAlignment="1">
      <alignment horizontal="center" vertical="center" wrapText="1"/>
    </xf>
    <xf numFmtId="0" fontId="19" fillId="5" borderId="11" xfId="0" applyFont="1" applyFill="1" applyBorder="1" applyAlignment="1">
      <alignment horizontal="left" vertical="top" wrapText="1"/>
    </xf>
    <xf numFmtId="0" fontId="20" fillId="0" borderId="9" xfId="2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5" borderId="12" xfId="0" applyFont="1" applyFill="1" applyBorder="1" applyAlignment="1">
      <alignment horizontal="center" vertical="center" wrapText="1"/>
    </xf>
    <xf numFmtId="0" fontId="21" fillId="0" borderId="42" xfId="0" applyFont="1" applyBorder="1" applyAlignment="1">
      <alignment horizontal="center" vertical="center" wrapText="1"/>
    </xf>
    <xf numFmtId="0" fontId="21" fillId="0" borderId="40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21" fillId="0" borderId="37" xfId="0" applyFont="1" applyBorder="1" applyAlignment="1">
      <alignment horizontal="center" vertical="center" wrapText="1"/>
    </xf>
    <xf numFmtId="0" fontId="21" fillId="5" borderId="32" xfId="0" applyFont="1" applyFill="1" applyBorder="1" applyAlignment="1">
      <alignment horizontal="center" vertical="center" wrapText="1"/>
    </xf>
    <xf numFmtId="0" fontId="20" fillId="0" borderId="19" xfId="2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0" fillId="0" borderId="43" xfId="2" applyFont="1" applyBorder="1" applyAlignment="1">
      <alignment horizontal="center" vertical="center" wrapText="1"/>
    </xf>
    <xf numFmtId="0" fontId="20" fillId="0" borderId="44" xfId="2" applyFont="1" applyBorder="1" applyAlignment="1">
      <alignment horizontal="center" vertical="center" wrapText="1"/>
    </xf>
    <xf numFmtId="0" fontId="20" fillId="0" borderId="45" xfId="2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52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left" vertical="center" wrapText="1"/>
    </xf>
    <xf numFmtId="0" fontId="14" fillId="0" borderId="15" xfId="0" applyFont="1" applyBorder="1" applyAlignment="1">
      <alignment vertical="center" wrapText="1"/>
    </xf>
    <xf numFmtId="0" fontId="22" fillId="2" borderId="14" xfId="0" applyFont="1" applyFill="1" applyBorder="1" applyAlignment="1">
      <alignment horizontal="left" vertical="center" wrapText="1"/>
    </xf>
    <xf numFmtId="2" fontId="22" fillId="0" borderId="0" xfId="0" applyNumberFormat="1" applyFont="1" applyAlignment="1">
      <alignment horizontal="left" wrapText="1"/>
    </xf>
    <xf numFmtId="0" fontId="16" fillId="0" borderId="42" xfId="2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14" fontId="17" fillId="0" borderId="0" xfId="0" applyNumberFormat="1" applyFont="1" applyAlignment="1">
      <alignment horizontal="center" vertical="center" wrapText="1"/>
    </xf>
    <xf numFmtId="0" fontId="16" fillId="0" borderId="0" xfId="2" applyBorder="1" applyAlignment="1">
      <alignment horizontal="left" vertical="center" wrapText="1"/>
    </xf>
    <xf numFmtId="0" fontId="4" fillId="6" borderId="17" xfId="0" applyFont="1" applyFill="1" applyBorder="1" applyAlignment="1">
      <alignment horizontal="center" vertical="center" wrapText="1"/>
    </xf>
  </cellXfs>
  <cellStyles count="6">
    <cellStyle name="Гиперссылка" xfId="2" builtinId="8"/>
    <cellStyle name="Денежный 2" xfId="4" xr:uid="{3F1304D7-2019-4950-80B5-38ADE4AD5774}"/>
    <cellStyle name="Обычный" xfId="0" builtinId="0"/>
    <cellStyle name="Обычный 2" xfId="1" xr:uid="{00000000-0005-0000-0000-000001000000}"/>
    <cellStyle name="Обычный 3" xfId="3" xr:uid="{309FE2FE-1238-4B0E-BC41-18F9C875BBA9}"/>
    <cellStyle name="Обычный 4" xfId="5" xr:uid="{BC36BF84-0217-4A6E-9A92-BB5679B81B5E}"/>
  </cellStyles>
  <dxfs count="72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ub.fsa.gov.ru/rss/certificate/view/3694115/baseInfo" TargetMode="External"/><Relationship Id="rId18" Type="http://schemas.openxmlformats.org/officeDocument/2006/relationships/hyperlink" Target="https://pub.fsa.gov.ru/rss/certificate/view/3694115/baseInfo" TargetMode="External"/><Relationship Id="rId26" Type="http://schemas.openxmlformats.org/officeDocument/2006/relationships/hyperlink" Target="https://pub.fsa.gov.ru/rss/certificate/view/3694115/baseInfo" TargetMode="External"/><Relationship Id="rId39" Type="http://schemas.openxmlformats.org/officeDocument/2006/relationships/hyperlink" Target="https://swis.trade.kg/Doc/fa2e5496-e42b-4cab-a895-27c7b247c4a6" TargetMode="External"/><Relationship Id="rId21" Type="http://schemas.openxmlformats.org/officeDocument/2006/relationships/hyperlink" Target="https://pub.fsa.gov.ru/rss/certificate/view/3694115/baseInfo" TargetMode="External"/><Relationship Id="rId34" Type="http://schemas.openxmlformats.org/officeDocument/2006/relationships/hyperlink" Target="https://pub.fsa.gov.ru/rss/certificate/view/3694115/baseInfo" TargetMode="External"/><Relationship Id="rId7" Type="http://schemas.openxmlformats.org/officeDocument/2006/relationships/hyperlink" Target="https://pub.fsa.gov.ru/rss/certificate/view/3694115/baseInfo" TargetMode="External"/><Relationship Id="rId12" Type="http://schemas.openxmlformats.org/officeDocument/2006/relationships/hyperlink" Target="https://pub.fsa.gov.ru/rss/certificate/view/3694115/baseInfo" TargetMode="External"/><Relationship Id="rId17" Type="http://schemas.openxmlformats.org/officeDocument/2006/relationships/hyperlink" Target="https://pub.fsa.gov.ru/rss/certificate/view/3694115/baseInfo" TargetMode="External"/><Relationship Id="rId25" Type="http://schemas.openxmlformats.org/officeDocument/2006/relationships/hyperlink" Target="https://pub.fsa.gov.ru/rss/certificate/view/3694115/baseInfo" TargetMode="External"/><Relationship Id="rId33" Type="http://schemas.openxmlformats.org/officeDocument/2006/relationships/hyperlink" Target="https://pub.fsa.gov.ru/rss/certificate/view/3694115/baseInfo" TargetMode="External"/><Relationship Id="rId38" Type="http://schemas.openxmlformats.org/officeDocument/2006/relationships/hyperlink" Target="https://pub.fsa.gov.ru/rss/certificate/view/3694115/baseInfo" TargetMode="External"/><Relationship Id="rId2" Type="http://schemas.openxmlformats.org/officeDocument/2006/relationships/hyperlink" Target="https://pub.fsa.gov.ru/rss/certificate/view/3694115/baseInfo" TargetMode="External"/><Relationship Id="rId16" Type="http://schemas.openxmlformats.org/officeDocument/2006/relationships/hyperlink" Target="https://pub.fsa.gov.ru/rss/certificate/view/3694115/baseInfo" TargetMode="External"/><Relationship Id="rId20" Type="http://schemas.openxmlformats.org/officeDocument/2006/relationships/hyperlink" Target="https://pub.fsa.gov.ru/rss/certificate/view/3694115/baseInfo" TargetMode="External"/><Relationship Id="rId29" Type="http://schemas.openxmlformats.org/officeDocument/2006/relationships/hyperlink" Target="https://pub.fsa.gov.ru/rss/certificate/view/3694115/baseInfo" TargetMode="External"/><Relationship Id="rId1" Type="http://schemas.openxmlformats.org/officeDocument/2006/relationships/hyperlink" Target="https://pub.fsa.gov.ru/rss/certificate/view/3694115/baseInfo" TargetMode="External"/><Relationship Id="rId6" Type="http://schemas.openxmlformats.org/officeDocument/2006/relationships/hyperlink" Target="https://pub.fsa.gov.ru/rss/certificate/view/3694115/baseInfo" TargetMode="External"/><Relationship Id="rId11" Type="http://schemas.openxmlformats.org/officeDocument/2006/relationships/hyperlink" Target="https://pub.fsa.gov.ru/rss/certificate/view/3694115/baseInfo" TargetMode="External"/><Relationship Id="rId24" Type="http://schemas.openxmlformats.org/officeDocument/2006/relationships/hyperlink" Target="https://pub.fsa.gov.ru/rss/certificate/view/3694115/baseInfo" TargetMode="External"/><Relationship Id="rId32" Type="http://schemas.openxmlformats.org/officeDocument/2006/relationships/hyperlink" Target="https://pub.fsa.gov.ru/rss/certificate/view/3694115/baseInfo" TargetMode="External"/><Relationship Id="rId37" Type="http://schemas.openxmlformats.org/officeDocument/2006/relationships/hyperlink" Target="https://pub.fsa.gov.ru/rss/certificate/view/3694115/baseInfo" TargetMode="External"/><Relationship Id="rId40" Type="http://schemas.openxmlformats.org/officeDocument/2006/relationships/printerSettings" Target="../printerSettings/printerSettings1.bin"/><Relationship Id="rId5" Type="http://schemas.openxmlformats.org/officeDocument/2006/relationships/hyperlink" Target="https://pub.fsa.gov.ru/rss/certificate/view/3694115/baseInfo" TargetMode="External"/><Relationship Id="rId15" Type="http://schemas.openxmlformats.org/officeDocument/2006/relationships/hyperlink" Target="https://pub.fsa.gov.ru/rss/certificate/view/3694115/baseInfo" TargetMode="External"/><Relationship Id="rId23" Type="http://schemas.openxmlformats.org/officeDocument/2006/relationships/hyperlink" Target="https://pub.fsa.gov.ru/rss/certificate/view/3694115/baseInfo" TargetMode="External"/><Relationship Id="rId28" Type="http://schemas.openxmlformats.org/officeDocument/2006/relationships/hyperlink" Target="https://pub.fsa.gov.ru/rss/certificate/view/3694115/baseInfo" TargetMode="External"/><Relationship Id="rId36" Type="http://schemas.openxmlformats.org/officeDocument/2006/relationships/hyperlink" Target="https://pub.fsa.gov.ru/rss/certificate/view/3694115/baseInfo" TargetMode="External"/><Relationship Id="rId10" Type="http://schemas.openxmlformats.org/officeDocument/2006/relationships/hyperlink" Target="https://pub.fsa.gov.ru/rss/certificate/view/3694115/baseInfo" TargetMode="External"/><Relationship Id="rId19" Type="http://schemas.openxmlformats.org/officeDocument/2006/relationships/hyperlink" Target="https://pub.fsa.gov.ru/rss/certificate/view/3694115/baseInfo" TargetMode="External"/><Relationship Id="rId31" Type="http://schemas.openxmlformats.org/officeDocument/2006/relationships/hyperlink" Target="https://pub.fsa.gov.ru/rss/certificate/view/3694115/baseInfo" TargetMode="External"/><Relationship Id="rId4" Type="http://schemas.openxmlformats.org/officeDocument/2006/relationships/hyperlink" Target="https://pub.fsa.gov.ru/rss/certificate/view/3694115/baseInfo" TargetMode="External"/><Relationship Id="rId9" Type="http://schemas.openxmlformats.org/officeDocument/2006/relationships/hyperlink" Target="https://pub.fsa.gov.ru/rss/certificate/view/3694115/baseInfo" TargetMode="External"/><Relationship Id="rId14" Type="http://schemas.openxmlformats.org/officeDocument/2006/relationships/hyperlink" Target="https://pub.fsa.gov.ru/rss/certificate/view/3694115/baseInfo" TargetMode="External"/><Relationship Id="rId22" Type="http://schemas.openxmlformats.org/officeDocument/2006/relationships/hyperlink" Target="https://pub.fsa.gov.ru/rss/certificate/view/3694115/baseInfo" TargetMode="External"/><Relationship Id="rId27" Type="http://schemas.openxmlformats.org/officeDocument/2006/relationships/hyperlink" Target="https://pub.fsa.gov.ru/rss/certificate/view/3694115/baseInfo" TargetMode="External"/><Relationship Id="rId30" Type="http://schemas.openxmlformats.org/officeDocument/2006/relationships/hyperlink" Target="https://pub.fsa.gov.ru/rss/certificate/view/3694115/baseInfo" TargetMode="External"/><Relationship Id="rId35" Type="http://schemas.openxmlformats.org/officeDocument/2006/relationships/hyperlink" Target="https://pub.fsa.gov.ru/rss/certificate/view/3694115/baseInfo" TargetMode="External"/><Relationship Id="rId8" Type="http://schemas.openxmlformats.org/officeDocument/2006/relationships/hyperlink" Target="https://pub.fsa.gov.ru/rss/certificate/view/3694115/baseInfo" TargetMode="External"/><Relationship Id="rId3" Type="http://schemas.openxmlformats.org/officeDocument/2006/relationships/hyperlink" Target="https://pub.fsa.gov.ru/rss/certificate/view/3694115/baseInf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"/>
  </sheetPr>
  <dimension ref="A1:T837"/>
  <sheetViews>
    <sheetView tabSelected="1" zoomScale="90" zoomScaleNormal="90" workbookViewId="0">
      <pane xSplit="1" ySplit="5" topLeftCell="B822" activePane="bottomRight" state="frozen"/>
      <selection activeCell="A444" sqref="A444"/>
      <selection pane="topRight"/>
      <selection pane="bottomLeft"/>
      <selection pane="bottomRight" activeCell="L829" sqref="L829"/>
    </sheetView>
  </sheetViews>
  <sheetFormatPr defaultColWidth="10.42578125" defaultRowHeight="10.199999999999999" outlineLevelCol="1" x14ac:dyDescent="0.2"/>
  <cols>
    <col min="1" max="1" width="16.42578125" style="1" bestFit="1" customWidth="1"/>
    <col min="2" max="2" width="16.28515625" style="2" customWidth="1"/>
    <col min="3" max="3" width="18.28515625" style="3" customWidth="1" outlineLevel="1"/>
    <col min="4" max="4" width="10.42578125" style="1" customWidth="1" outlineLevel="1"/>
    <col min="5" max="6" width="15.42578125" style="1" customWidth="1" outlineLevel="1"/>
    <col min="7" max="7" width="15.42578125" style="1" customWidth="1"/>
    <col min="8" max="8" width="55.140625" style="1" customWidth="1"/>
    <col min="9" max="11" width="12.7109375" style="1" bestFit="1" customWidth="1"/>
    <col min="12" max="12" width="10.42578125" style="1"/>
    <col min="13" max="13" width="12.7109375" style="1" bestFit="1" customWidth="1"/>
    <col min="14" max="14" width="13.85546875" bestFit="1" customWidth="1"/>
    <col min="15" max="15" width="14.42578125" style="4" customWidth="1"/>
    <col min="16" max="16" width="27.85546875" style="126" customWidth="1"/>
    <col min="17" max="18" width="17.28515625" style="126" customWidth="1"/>
    <col min="19" max="19" width="46.28515625" style="126" customWidth="1"/>
  </cols>
  <sheetData>
    <row r="1" spans="1:20" ht="24" x14ac:dyDescent="0.2">
      <c r="A1" s="5" t="s">
        <v>0</v>
      </c>
      <c r="F1" s="6" t="s">
        <v>1674</v>
      </c>
      <c r="N1" s="7" t="s">
        <v>1</v>
      </c>
      <c r="P1" s="4"/>
      <c r="Q1" s="4"/>
      <c r="R1" s="4"/>
      <c r="S1" s="4"/>
      <c r="T1" s="4"/>
    </row>
    <row r="2" spans="1:20" ht="21" customHeight="1" thickBot="1" x14ac:dyDescent="0.25">
      <c r="A2" s="8" t="s">
        <v>2</v>
      </c>
      <c r="N2" s="122">
        <v>0</v>
      </c>
      <c r="P2" s="184"/>
      <c r="Q2" s="185"/>
      <c r="R2" s="185"/>
      <c r="S2" s="186"/>
    </row>
    <row r="3" spans="1:20" ht="24.6" thickBot="1" x14ac:dyDescent="0.25">
      <c r="A3" s="9" t="s">
        <v>3</v>
      </c>
      <c r="P3" s="182"/>
    </row>
    <row r="4" spans="1:20" s="10" customFormat="1" ht="36.6" thickBot="1" x14ac:dyDescent="0.25">
      <c r="A4" s="11" t="s">
        <v>4</v>
      </c>
      <c r="B4" s="12" t="s">
        <v>5</v>
      </c>
      <c r="C4" s="12" t="s">
        <v>6</v>
      </c>
      <c r="D4" s="13" t="s">
        <v>7</v>
      </c>
      <c r="E4" s="13" t="s">
        <v>8</v>
      </c>
      <c r="F4" s="13" t="s">
        <v>9</v>
      </c>
      <c r="G4" s="13" t="s">
        <v>10</v>
      </c>
      <c r="H4" s="13" t="s">
        <v>11</v>
      </c>
      <c r="I4" s="14" t="s">
        <v>12</v>
      </c>
      <c r="J4" s="14" t="s">
        <v>13</v>
      </c>
      <c r="K4" s="14" t="s">
        <v>14</v>
      </c>
      <c r="L4" s="15" t="s">
        <v>15</v>
      </c>
      <c r="M4" s="14" t="s">
        <v>16</v>
      </c>
      <c r="N4" s="15" t="s">
        <v>17</v>
      </c>
      <c r="O4" s="15" t="s">
        <v>18</v>
      </c>
      <c r="P4" s="15" t="s">
        <v>1684</v>
      </c>
      <c r="Q4" s="128" t="s">
        <v>1685</v>
      </c>
      <c r="R4" s="128" t="s">
        <v>1686</v>
      </c>
      <c r="S4" s="128" t="s">
        <v>1687</v>
      </c>
    </row>
    <row r="5" spans="1:20" s="10" customFormat="1" ht="15" thickBot="1" x14ac:dyDescent="0.25">
      <c r="A5" s="16"/>
      <c r="B5" s="17"/>
      <c r="C5" s="17"/>
      <c r="D5" s="18"/>
      <c r="E5" s="18"/>
      <c r="F5" s="18"/>
      <c r="G5" s="18"/>
      <c r="H5" s="18"/>
      <c r="I5" s="19"/>
      <c r="J5" s="19"/>
      <c r="K5" s="19"/>
      <c r="L5" s="20"/>
      <c r="M5" s="19"/>
      <c r="N5" s="20" t="s">
        <v>19</v>
      </c>
      <c r="O5" s="20" t="s">
        <v>20</v>
      </c>
      <c r="P5" s="20"/>
      <c r="Q5" s="123"/>
      <c r="R5" s="123"/>
      <c r="S5" s="123"/>
    </row>
    <row r="6" spans="1:20" s="21" customFormat="1" ht="16.2" thickBot="1" x14ac:dyDescent="0.35">
      <c r="A6" s="22"/>
      <c r="B6" s="23"/>
      <c r="C6" s="23"/>
      <c r="D6" s="23"/>
      <c r="E6" s="23"/>
      <c r="F6" s="23"/>
      <c r="G6" s="23"/>
      <c r="H6" s="24" t="s">
        <v>21</v>
      </c>
      <c r="I6" s="25"/>
      <c r="J6" s="25"/>
      <c r="K6" s="25"/>
      <c r="L6" s="25"/>
      <c r="M6" s="25"/>
      <c r="N6" s="25"/>
      <c r="O6" s="25"/>
      <c r="P6" s="120"/>
      <c r="Q6" s="124"/>
      <c r="R6" s="158"/>
      <c r="S6" s="124"/>
    </row>
    <row r="7" spans="1:20" ht="10.95" customHeight="1" thickBot="1" x14ac:dyDescent="0.25">
      <c r="A7" s="26"/>
      <c r="B7" s="27"/>
      <c r="C7" s="27"/>
      <c r="D7" s="27"/>
      <c r="E7" s="27"/>
      <c r="F7" s="27"/>
      <c r="G7" s="27"/>
      <c r="H7" s="28" t="s">
        <v>22</v>
      </c>
      <c r="I7" s="29"/>
      <c r="J7" s="29"/>
      <c r="K7" s="29"/>
      <c r="L7" s="29"/>
      <c r="M7" s="29"/>
      <c r="N7" s="29"/>
      <c r="O7" s="29"/>
      <c r="P7" s="121"/>
      <c r="Q7" s="125"/>
      <c r="R7" s="159"/>
      <c r="S7" s="162"/>
    </row>
    <row r="8" spans="1:20" s="30" customFormat="1" ht="25.2" customHeight="1" x14ac:dyDescent="0.2">
      <c r="A8" s="31">
        <v>653003</v>
      </c>
      <c r="B8" s="32"/>
      <c r="C8" s="33">
        <v>4660171519617</v>
      </c>
      <c r="D8" s="34">
        <v>37</v>
      </c>
      <c r="E8" s="34" t="s">
        <v>23</v>
      </c>
      <c r="F8" s="34" t="s">
        <v>24</v>
      </c>
      <c r="G8" s="34" t="s">
        <v>47</v>
      </c>
      <c r="H8" s="35" t="s">
        <v>26</v>
      </c>
      <c r="I8" s="36">
        <v>75500</v>
      </c>
      <c r="J8" s="36">
        <v>75500</v>
      </c>
      <c r="K8" s="36">
        <f>I8*(100-$N$2*100)/100</f>
        <v>75500</v>
      </c>
      <c r="L8" s="37"/>
      <c r="M8" s="36">
        <f>L8*K8</f>
        <v>0</v>
      </c>
      <c r="N8" s="37">
        <v>8425390009</v>
      </c>
      <c r="O8" s="37" t="s">
        <v>27</v>
      </c>
      <c r="P8" s="134" t="s">
        <v>1689</v>
      </c>
      <c r="Q8" s="141"/>
      <c r="R8" s="135"/>
      <c r="S8" s="163"/>
    </row>
    <row r="9" spans="1:20" s="30" customFormat="1" ht="25.2" customHeight="1" x14ac:dyDescent="0.2">
      <c r="A9" s="31">
        <v>653004</v>
      </c>
      <c r="B9" s="32"/>
      <c r="C9" s="33">
        <v>4660171519624</v>
      </c>
      <c r="D9" s="34">
        <v>40</v>
      </c>
      <c r="E9" s="34" t="s">
        <v>23</v>
      </c>
      <c r="F9" s="34" t="s">
        <v>24</v>
      </c>
      <c r="G9" s="34" t="s">
        <v>47</v>
      </c>
      <c r="H9" s="35" t="s">
        <v>28</v>
      </c>
      <c r="I9" s="36">
        <v>84500</v>
      </c>
      <c r="J9" s="36">
        <v>84500</v>
      </c>
      <c r="K9" s="36">
        <f>I9*(100-$N$2*100)/100</f>
        <v>84500</v>
      </c>
      <c r="L9" s="37"/>
      <c r="M9" s="36">
        <f>L9*K9</f>
        <v>0</v>
      </c>
      <c r="N9" s="37">
        <v>8425390009</v>
      </c>
      <c r="O9" s="37" t="s">
        <v>27</v>
      </c>
      <c r="P9" s="136" t="s">
        <v>1689</v>
      </c>
      <c r="Q9" s="138"/>
      <c r="R9" s="129"/>
      <c r="S9" s="164"/>
    </row>
    <row r="10" spans="1:20" s="30" customFormat="1" ht="25.2" customHeight="1" thickBot="1" x14ac:dyDescent="0.25">
      <c r="A10" s="31">
        <v>653005</v>
      </c>
      <c r="B10" s="32"/>
      <c r="C10" s="33">
        <v>4660171519631</v>
      </c>
      <c r="D10" s="34">
        <v>45</v>
      </c>
      <c r="E10" s="34" t="s">
        <v>23</v>
      </c>
      <c r="F10" s="34" t="s">
        <v>24</v>
      </c>
      <c r="G10" s="34" t="s">
        <v>47</v>
      </c>
      <c r="H10" s="35" t="s">
        <v>29</v>
      </c>
      <c r="I10" s="36">
        <v>85500</v>
      </c>
      <c r="J10" s="36">
        <v>85500</v>
      </c>
      <c r="K10" s="36">
        <f>I10*(100-$N$2*100)/100</f>
        <v>85500</v>
      </c>
      <c r="L10" s="37"/>
      <c r="M10" s="36">
        <f>L10*K10</f>
        <v>0</v>
      </c>
      <c r="N10" s="37">
        <v>8425390009</v>
      </c>
      <c r="O10" s="37" t="s">
        <v>27</v>
      </c>
      <c r="P10" s="136" t="s">
        <v>1689</v>
      </c>
      <c r="Q10" s="142"/>
      <c r="R10" s="129"/>
      <c r="S10" s="164"/>
    </row>
    <row r="11" spans="1:20" ht="10.95" customHeight="1" thickBot="1" x14ac:dyDescent="0.25">
      <c r="A11" s="26"/>
      <c r="B11" s="27"/>
      <c r="C11" s="27"/>
      <c r="D11" s="27"/>
      <c r="E11" s="27"/>
      <c r="F11" s="27"/>
      <c r="G11" s="27"/>
      <c r="H11" s="28" t="s">
        <v>30</v>
      </c>
      <c r="I11" s="29"/>
      <c r="J11" s="29"/>
      <c r="K11" s="29"/>
      <c r="L11" s="29"/>
      <c r="M11" s="29"/>
      <c r="N11" s="29"/>
      <c r="O11" s="29"/>
      <c r="P11" s="137"/>
      <c r="Q11" s="131"/>
      <c r="R11" s="137"/>
      <c r="S11" s="165"/>
    </row>
    <row r="12" spans="1:20" s="30" customFormat="1" ht="34.200000000000003" x14ac:dyDescent="0.2">
      <c r="A12" s="31">
        <v>969510</v>
      </c>
      <c r="B12" s="32"/>
      <c r="C12" s="33">
        <v>4650187484528</v>
      </c>
      <c r="D12" s="34">
        <v>31</v>
      </c>
      <c r="E12" s="34" t="s">
        <v>23</v>
      </c>
      <c r="F12" s="34" t="s">
        <v>24</v>
      </c>
      <c r="G12" s="34" t="s">
        <v>25</v>
      </c>
      <c r="H12" s="35" t="s">
        <v>31</v>
      </c>
      <c r="I12" s="36">
        <v>42750</v>
      </c>
      <c r="J12" s="36">
        <v>42750</v>
      </c>
      <c r="K12" s="36">
        <f>I12*(100-$N$2*100)/100</f>
        <v>42750</v>
      </c>
      <c r="L12" s="37"/>
      <c r="M12" s="36">
        <f>L12*K12</f>
        <v>0</v>
      </c>
      <c r="N12" s="37">
        <v>8425310000</v>
      </c>
      <c r="O12" s="37" t="s">
        <v>27</v>
      </c>
      <c r="P12" s="136" t="s">
        <v>1689</v>
      </c>
      <c r="Q12" s="141"/>
      <c r="R12" s="129"/>
      <c r="S12" s="164"/>
    </row>
    <row r="13" spans="1:20" s="30" customFormat="1" ht="34.799999999999997" thickBot="1" x14ac:dyDescent="0.25">
      <c r="A13" s="31">
        <v>961210</v>
      </c>
      <c r="B13" s="32"/>
      <c r="C13" s="33">
        <v>4650187484511</v>
      </c>
      <c r="D13" s="34">
        <v>41.6</v>
      </c>
      <c r="E13" s="34" t="s">
        <v>23</v>
      </c>
      <c r="F13" s="34" t="s">
        <v>24</v>
      </c>
      <c r="G13" s="34" t="s">
        <v>25</v>
      </c>
      <c r="H13" s="35" t="s">
        <v>32</v>
      </c>
      <c r="I13" s="36">
        <v>46000</v>
      </c>
      <c r="J13" s="36">
        <v>46000</v>
      </c>
      <c r="K13" s="36">
        <f>I13*(100-$N$2*100)/100</f>
        <v>46000</v>
      </c>
      <c r="L13" s="37"/>
      <c r="M13" s="36">
        <f>L13*K13</f>
        <v>0</v>
      </c>
      <c r="N13" s="37">
        <v>8425310000</v>
      </c>
      <c r="O13" s="37" t="s">
        <v>27</v>
      </c>
      <c r="P13" s="136" t="s">
        <v>1689</v>
      </c>
      <c r="Q13" s="142"/>
      <c r="R13" s="129"/>
      <c r="S13" s="164"/>
    </row>
    <row r="14" spans="1:20" ht="10.95" customHeight="1" thickBot="1" x14ac:dyDescent="0.25">
      <c r="A14" s="26"/>
      <c r="B14" s="27"/>
      <c r="C14" s="27"/>
      <c r="D14" s="27"/>
      <c r="E14" s="27"/>
      <c r="F14" s="27"/>
      <c r="G14" s="27"/>
      <c r="H14" s="28" t="s">
        <v>33</v>
      </c>
      <c r="I14" s="29"/>
      <c r="J14" s="29"/>
      <c r="K14" s="29"/>
      <c r="L14" s="29"/>
      <c r="M14" s="29"/>
      <c r="N14" s="29"/>
      <c r="O14" s="29"/>
      <c r="P14" s="137"/>
      <c r="Q14" s="131"/>
      <c r="R14" s="137"/>
      <c r="S14" s="165"/>
    </row>
    <row r="15" spans="1:20" s="30" customFormat="1" ht="25.2" customHeight="1" x14ac:dyDescent="0.2">
      <c r="A15" s="31">
        <v>986011</v>
      </c>
      <c r="B15" s="32"/>
      <c r="C15" s="33">
        <v>4650187484436</v>
      </c>
      <c r="D15" s="34">
        <v>32</v>
      </c>
      <c r="E15" s="34" t="s">
        <v>34</v>
      </c>
      <c r="F15" s="34" t="s">
        <v>35</v>
      </c>
      <c r="G15" s="34" t="s">
        <v>25</v>
      </c>
      <c r="H15" s="35" t="s">
        <v>36</v>
      </c>
      <c r="I15" s="36">
        <v>28000</v>
      </c>
      <c r="J15" s="36">
        <v>32200</v>
      </c>
      <c r="K15" s="36">
        <f>I15*(100-$N$2*100)/100</f>
        <v>28000</v>
      </c>
      <c r="L15" s="37"/>
      <c r="M15" s="36">
        <f>L15*K15</f>
        <v>0</v>
      </c>
      <c r="N15" s="37">
        <v>8425310000</v>
      </c>
      <c r="O15" s="37" t="s">
        <v>27</v>
      </c>
      <c r="P15" s="136" t="s">
        <v>1689</v>
      </c>
      <c r="Q15" s="141"/>
      <c r="R15" s="141"/>
      <c r="S15" s="166"/>
    </row>
    <row r="16" spans="1:20" s="30" customFormat="1" ht="25.2" customHeight="1" x14ac:dyDescent="0.2">
      <c r="A16" s="31">
        <v>986010</v>
      </c>
      <c r="B16" s="32"/>
      <c r="C16" s="33">
        <v>4660171514667</v>
      </c>
      <c r="D16" s="34">
        <v>22.4</v>
      </c>
      <c r="E16" s="34" t="s">
        <v>34</v>
      </c>
      <c r="F16" s="34" t="s">
        <v>35</v>
      </c>
      <c r="G16" s="34" t="s">
        <v>25</v>
      </c>
      <c r="H16" s="35" t="s">
        <v>37</v>
      </c>
      <c r="I16" s="36">
        <v>31350</v>
      </c>
      <c r="J16" s="36">
        <v>34485</v>
      </c>
      <c r="K16" s="36">
        <f>I16*(100-$N$2*100)/100</f>
        <v>31350</v>
      </c>
      <c r="L16" s="37"/>
      <c r="M16" s="36">
        <f>L16*K16</f>
        <v>0</v>
      </c>
      <c r="N16" s="37">
        <v>8425310000</v>
      </c>
      <c r="O16" s="37" t="s">
        <v>27</v>
      </c>
      <c r="P16" s="136" t="s">
        <v>1689</v>
      </c>
      <c r="Q16" s="138"/>
      <c r="R16" s="138"/>
      <c r="S16" s="166"/>
    </row>
    <row r="17" spans="1:19" ht="25.2" customHeight="1" x14ac:dyDescent="0.2">
      <c r="A17" s="38">
        <v>980000</v>
      </c>
      <c r="B17" s="39"/>
      <c r="C17" s="40">
        <v>4650187488236</v>
      </c>
      <c r="D17" s="41">
        <v>21.4</v>
      </c>
      <c r="E17" s="41" t="s">
        <v>38</v>
      </c>
      <c r="F17" s="34" t="s">
        <v>24</v>
      </c>
      <c r="G17" s="34" t="s">
        <v>25</v>
      </c>
      <c r="H17" s="35" t="s">
        <v>39</v>
      </c>
      <c r="I17" s="42">
        <v>23000</v>
      </c>
      <c r="J17" s="42">
        <v>23000</v>
      </c>
      <c r="K17" s="42">
        <f>I17*(100-$N$2*100)/100</f>
        <v>23000</v>
      </c>
      <c r="L17" s="37"/>
      <c r="M17" s="42">
        <f>L17*K17</f>
        <v>0</v>
      </c>
      <c r="N17" s="43">
        <v>8425310000</v>
      </c>
      <c r="O17" s="43" t="s">
        <v>27</v>
      </c>
      <c r="P17" s="136" t="s">
        <v>1689</v>
      </c>
      <c r="Q17" s="138"/>
      <c r="R17" s="138"/>
      <c r="S17" s="166"/>
    </row>
    <row r="18" spans="1:19" s="30" customFormat="1" ht="25.2" customHeight="1" x14ac:dyDescent="0.2">
      <c r="A18" s="31">
        <v>989511</v>
      </c>
      <c r="B18" s="32"/>
      <c r="C18" s="33">
        <v>4650187484443</v>
      </c>
      <c r="D18" s="34">
        <v>40</v>
      </c>
      <c r="E18" s="34" t="s">
        <v>40</v>
      </c>
      <c r="F18" s="34" t="s">
        <v>41</v>
      </c>
      <c r="G18" s="34" t="s">
        <v>25</v>
      </c>
      <c r="H18" s="35" t="s">
        <v>42</v>
      </c>
      <c r="I18" s="36">
        <v>30900</v>
      </c>
      <c r="J18" s="36">
        <v>33990</v>
      </c>
      <c r="K18" s="36">
        <f>I18*(100-$N$2*100)/100</f>
        <v>30900</v>
      </c>
      <c r="L18" s="37"/>
      <c r="M18" s="36">
        <f>L18*K18</f>
        <v>0</v>
      </c>
      <c r="N18" s="37">
        <v>8425310000</v>
      </c>
      <c r="O18" s="37" t="s">
        <v>27</v>
      </c>
      <c r="P18" s="136" t="s">
        <v>1689</v>
      </c>
      <c r="Q18" s="138"/>
      <c r="R18" s="138"/>
      <c r="S18" s="166"/>
    </row>
    <row r="19" spans="1:19" s="30" customFormat="1" ht="25.2" customHeight="1" x14ac:dyDescent="0.2">
      <c r="A19" s="31">
        <v>989501</v>
      </c>
      <c r="B19" s="32"/>
      <c r="C19" s="33">
        <v>4650187484467</v>
      </c>
      <c r="D19" s="34">
        <v>40</v>
      </c>
      <c r="E19" s="34" t="s">
        <v>40</v>
      </c>
      <c r="F19" s="34" t="s">
        <v>35</v>
      </c>
      <c r="G19" s="34" t="s">
        <v>25</v>
      </c>
      <c r="H19" s="35" t="s">
        <v>43</v>
      </c>
      <c r="I19" s="36">
        <v>31500</v>
      </c>
      <c r="J19" s="36">
        <v>36225</v>
      </c>
      <c r="K19" s="36">
        <f>I19*(100-$N$2*100)/100</f>
        <v>31500</v>
      </c>
      <c r="L19" s="37"/>
      <c r="M19" s="36">
        <f>L19*K19</f>
        <v>0</v>
      </c>
      <c r="N19" s="37">
        <v>8425310000</v>
      </c>
      <c r="O19" s="37" t="s">
        <v>27</v>
      </c>
      <c r="P19" s="136" t="s">
        <v>1689</v>
      </c>
      <c r="Q19" s="138"/>
      <c r="R19" s="138"/>
      <c r="S19" s="166"/>
    </row>
    <row r="20" spans="1:19" s="30" customFormat="1" ht="25.2" customHeight="1" x14ac:dyDescent="0.2">
      <c r="A20" s="31">
        <v>981211</v>
      </c>
      <c r="B20" s="32"/>
      <c r="C20" s="33">
        <v>4650187484382</v>
      </c>
      <c r="D20" s="34">
        <v>40</v>
      </c>
      <c r="E20" s="34" t="s">
        <v>38</v>
      </c>
      <c r="F20" s="34" t="s">
        <v>35</v>
      </c>
      <c r="G20" s="34" t="s">
        <v>25</v>
      </c>
      <c r="H20" s="35" t="s">
        <v>44</v>
      </c>
      <c r="I20" s="36">
        <v>32400</v>
      </c>
      <c r="J20" s="36">
        <v>37260</v>
      </c>
      <c r="K20" s="36">
        <f>I20*(100-$N$2*100)/100</f>
        <v>32400</v>
      </c>
      <c r="L20" s="37"/>
      <c r="M20" s="36">
        <f>L20*K20</f>
        <v>0</v>
      </c>
      <c r="N20" s="37">
        <v>8425310000</v>
      </c>
      <c r="O20" s="37" t="s">
        <v>27</v>
      </c>
      <c r="P20" s="136" t="s">
        <v>1689</v>
      </c>
      <c r="Q20" s="138"/>
      <c r="R20" s="138"/>
      <c r="S20" s="166"/>
    </row>
    <row r="21" spans="1:19" s="30" customFormat="1" ht="25.2" customHeight="1" x14ac:dyDescent="0.2">
      <c r="A21" s="31">
        <v>631063</v>
      </c>
      <c r="B21" s="32"/>
      <c r="C21" s="33">
        <v>4680642311182</v>
      </c>
      <c r="D21" s="34">
        <v>40</v>
      </c>
      <c r="E21" s="34" t="s">
        <v>40</v>
      </c>
      <c r="F21" s="34" t="s">
        <v>41</v>
      </c>
      <c r="G21" s="34" t="s">
        <v>25</v>
      </c>
      <c r="H21" s="35" t="s">
        <v>45</v>
      </c>
      <c r="I21" s="36">
        <v>33700</v>
      </c>
      <c r="J21" s="36">
        <v>37000</v>
      </c>
      <c r="K21" s="36">
        <f>I21*(100-$N$2*100)/100</f>
        <v>33700</v>
      </c>
      <c r="L21" s="37"/>
      <c r="M21" s="36">
        <f>L21*K21</f>
        <v>0</v>
      </c>
      <c r="N21" s="37">
        <v>8425310000</v>
      </c>
      <c r="O21" s="37" t="s">
        <v>27</v>
      </c>
      <c r="P21" s="136" t="s">
        <v>1689</v>
      </c>
      <c r="Q21" s="138"/>
      <c r="R21" s="138"/>
      <c r="S21" s="166"/>
    </row>
    <row r="22" spans="1:19" s="30" customFormat="1" ht="25.2" customHeight="1" x14ac:dyDescent="0.2">
      <c r="A22" s="31">
        <v>981201</v>
      </c>
      <c r="B22" s="32"/>
      <c r="C22" s="33">
        <v>4650187484429</v>
      </c>
      <c r="D22" s="34">
        <v>40</v>
      </c>
      <c r="E22" s="34" t="s">
        <v>38</v>
      </c>
      <c r="F22" s="34" t="s">
        <v>35</v>
      </c>
      <c r="G22" s="34" t="s">
        <v>25</v>
      </c>
      <c r="H22" s="35" t="s">
        <v>46</v>
      </c>
      <c r="I22" s="36">
        <v>33300</v>
      </c>
      <c r="J22" s="36">
        <v>38250</v>
      </c>
      <c r="K22" s="36">
        <f>I22*(100-$N$2*100)/100</f>
        <v>33300</v>
      </c>
      <c r="L22" s="37"/>
      <c r="M22" s="36">
        <f>L22*K22</f>
        <v>0</v>
      </c>
      <c r="N22" s="37">
        <v>8425310000</v>
      </c>
      <c r="O22" s="37" t="s">
        <v>27</v>
      </c>
      <c r="P22" s="136" t="s">
        <v>1689</v>
      </c>
      <c r="Q22" s="138"/>
      <c r="R22" s="138"/>
      <c r="S22" s="166"/>
    </row>
    <row r="23" spans="1:19" ht="34.200000000000003" customHeight="1" x14ac:dyDescent="0.2">
      <c r="A23" s="38">
        <v>983163</v>
      </c>
      <c r="B23" s="39"/>
      <c r="C23" s="40">
        <v>4650187484474</v>
      </c>
      <c r="D23" s="41">
        <v>40</v>
      </c>
      <c r="E23" s="41" t="s">
        <v>38</v>
      </c>
      <c r="F23" s="34" t="s">
        <v>41</v>
      </c>
      <c r="G23" s="34" t="s">
        <v>47</v>
      </c>
      <c r="H23" s="35" t="s">
        <v>48</v>
      </c>
      <c r="I23" s="42">
        <v>47500</v>
      </c>
      <c r="J23" s="42">
        <v>52250</v>
      </c>
      <c r="K23" s="42">
        <f>I23*(100-$N$2*100)/100</f>
        <v>47500</v>
      </c>
      <c r="L23" s="37"/>
      <c r="M23" s="42">
        <f>L23*K23</f>
        <v>0</v>
      </c>
      <c r="N23" s="43">
        <v>8425310000</v>
      </c>
      <c r="O23" s="43" t="s">
        <v>27</v>
      </c>
      <c r="P23" s="136" t="s">
        <v>1689</v>
      </c>
      <c r="Q23" s="138"/>
      <c r="R23" s="138"/>
      <c r="S23" s="166"/>
    </row>
    <row r="24" spans="1:19" s="30" customFormat="1" ht="25.2" customHeight="1" x14ac:dyDescent="0.2">
      <c r="A24" s="31">
        <v>981200</v>
      </c>
      <c r="B24" s="32"/>
      <c r="C24" s="33">
        <v>4650187484412</v>
      </c>
      <c r="D24" s="34">
        <v>28</v>
      </c>
      <c r="E24" s="34" t="s">
        <v>38</v>
      </c>
      <c r="F24" s="34" t="s">
        <v>35</v>
      </c>
      <c r="G24" s="34" t="s">
        <v>25</v>
      </c>
      <c r="H24" s="35" t="s">
        <v>49</v>
      </c>
      <c r="I24" s="36">
        <v>38500</v>
      </c>
      <c r="J24" s="36">
        <v>44275</v>
      </c>
      <c r="K24" s="36">
        <f>I24*(100-$N$2*100)/100</f>
        <v>38500</v>
      </c>
      <c r="L24" s="37"/>
      <c r="M24" s="36">
        <f>L24*K24</f>
        <v>0</v>
      </c>
      <c r="N24" s="37">
        <v>8425310000</v>
      </c>
      <c r="O24" s="37" t="s">
        <v>27</v>
      </c>
      <c r="P24" s="136" t="s">
        <v>1689</v>
      </c>
      <c r="Q24" s="138"/>
      <c r="R24" s="138"/>
      <c r="S24" s="166"/>
    </row>
    <row r="25" spans="1:19" s="30" customFormat="1" ht="30.6" customHeight="1" x14ac:dyDescent="0.2">
      <c r="A25" s="31">
        <v>986020</v>
      </c>
      <c r="B25" s="32"/>
      <c r="C25" s="33">
        <v>4660171515862</v>
      </c>
      <c r="D25" s="34">
        <v>43</v>
      </c>
      <c r="E25" s="34" t="s">
        <v>50</v>
      </c>
      <c r="F25" s="34" t="s">
        <v>41</v>
      </c>
      <c r="G25" s="34" t="s">
        <v>25</v>
      </c>
      <c r="H25" s="35" t="s">
        <v>51</v>
      </c>
      <c r="I25" s="36">
        <v>35805</v>
      </c>
      <c r="J25" s="36">
        <v>39385</v>
      </c>
      <c r="K25" s="36">
        <f>I25*(100-$N$2*100)/100</f>
        <v>35805</v>
      </c>
      <c r="L25" s="37"/>
      <c r="M25" s="36">
        <f>L25*K25</f>
        <v>0</v>
      </c>
      <c r="N25" s="37">
        <v>8425310000</v>
      </c>
      <c r="O25" s="37" t="s">
        <v>27</v>
      </c>
      <c r="P25" s="136" t="s">
        <v>1689</v>
      </c>
      <c r="Q25" s="138"/>
      <c r="R25" s="138"/>
      <c r="S25" s="166"/>
    </row>
    <row r="26" spans="1:19" s="30" customFormat="1" ht="30" customHeight="1" thickBot="1" x14ac:dyDescent="0.25">
      <c r="A26" s="31">
        <v>986021</v>
      </c>
      <c r="B26" s="32"/>
      <c r="C26" s="33">
        <v>4660171515923</v>
      </c>
      <c r="D26" s="34">
        <v>43</v>
      </c>
      <c r="E26" s="34" t="s">
        <v>50</v>
      </c>
      <c r="F26" s="34" t="s">
        <v>41</v>
      </c>
      <c r="G26" s="34" t="s">
        <v>25</v>
      </c>
      <c r="H26" s="35" t="s">
        <v>52</v>
      </c>
      <c r="I26" s="36">
        <v>36735</v>
      </c>
      <c r="J26" s="36">
        <v>40410</v>
      </c>
      <c r="K26" s="36">
        <f>I26*(100-$N$2*100)/100</f>
        <v>36735</v>
      </c>
      <c r="L26" s="37"/>
      <c r="M26" s="36">
        <f>L26*K26</f>
        <v>0</v>
      </c>
      <c r="N26" s="37">
        <v>8425310000</v>
      </c>
      <c r="O26" s="37" t="s">
        <v>27</v>
      </c>
      <c r="P26" s="136" t="s">
        <v>1689</v>
      </c>
      <c r="Q26" s="142"/>
      <c r="R26" s="142"/>
      <c r="S26" s="166"/>
    </row>
    <row r="27" spans="1:19" ht="10.95" customHeight="1" thickBot="1" x14ac:dyDescent="0.25">
      <c r="A27" s="26"/>
      <c r="B27" s="27"/>
      <c r="C27" s="27"/>
      <c r="D27" s="27"/>
      <c r="E27" s="27"/>
      <c r="F27" s="27"/>
      <c r="G27" s="27"/>
      <c r="H27" s="28" t="s">
        <v>53</v>
      </c>
      <c r="I27" s="29"/>
      <c r="J27" s="29"/>
      <c r="K27" s="29"/>
      <c r="L27" s="29"/>
      <c r="M27" s="29"/>
      <c r="N27" s="29"/>
      <c r="O27" s="29"/>
      <c r="P27" s="137"/>
      <c r="Q27" s="131"/>
      <c r="R27" s="137"/>
      <c r="S27" s="165"/>
    </row>
    <row r="28" spans="1:19" s="30" customFormat="1" ht="34.200000000000003" x14ac:dyDescent="0.2">
      <c r="A28" s="31">
        <v>941010</v>
      </c>
      <c r="B28" s="32"/>
      <c r="C28" s="33">
        <v>4650187484498</v>
      </c>
      <c r="D28" s="34">
        <v>28</v>
      </c>
      <c r="E28" s="34" t="s">
        <v>54</v>
      </c>
      <c r="F28" s="34" t="s">
        <v>35</v>
      </c>
      <c r="G28" s="34" t="s">
        <v>47</v>
      </c>
      <c r="H28" s="35" t="s">
        <v>55</v>
      </c>
      <c r="I28" s="36">
        <v>47250</v>
      </c>
      <c r="J28" s="36">
        <v>54250</v>
      </c>
      <c r="K28" s="36">
        <f>I28*(100-$N$2*100)/100</f>
        <v>47250</v>
      </c>
      <c r="L28" s="37"/>
      <c r="M28" s="36">
        <f>L28*K28</f>
        <v>0</v>
      </c>
      <c r="N28" s="37">
        <v>8425310000</v>
      </c>
      <c r="O28" s="37" t="s">
        <v>27</v>
      </c>
      <c r="P28" s="136" t="s">
        <v>1689</v>
      </c>
      <c r="Q28" s="141"/>
      <c r="R28" s="143"/>
      <c r="S28" s="167"/>
    </row>
    <row r="29" spans="1:19" ht="34.799999999999997" thickBot="1" x14ac:dyDescent="0.25">
      <c r="A29" s="38">
        <v>941110</v>
      </c>
      <c r="B29" s="39"/>
      <c r="C29" s="40">
        <v>4650187484504</v>
      </c>
      <c r="D29" s="41">
        <v>28</v>
      </c>
      <c r="E29" s="41" t="s">
        <v>54</v>
      </c>
      <c r="F29" s="34" t="s">
        <v>35</v>
      </c>
      <c r="G29" s="34" t="s">
        <v>47</v>
      </c>
      <c r="H29" s="35" t="s">
        <v>56</v>
      </c>
      <c r="I29" s="42">
        <v>49990</v>
      </c>
      <c r="J29" s="42">
        <v>57500</v>
      </c>
      <c r="K29" s="42">
        <f>I29*(100-$N$2*100)/100</f>
        <v>49990</v>
      </c>
      <c r="L29" s="37"/>
      <c r="M29" s="42">
        <f>L29*K29</f>
        <v>0</v>
      </c>
      <c r="N29" s="43">
        <v>8425310000</v>
      </c>
      <c r="O29" s="43" t="s">
        <v>27</v>
      </c>
      <c r="P29" s="136" t="s">
        <v>1689</v>
      </c>
      <c r="Q29" s="142"/>
      <c r="R29" s="143"/>
      <c r="S29" s="168"/>
    </row>
    <row r="30" spans="1:19" ht="10.95" customHeight="1" thickBot="1" x14ac:dyDescent="0.25">
      <c r="A30" s="26"/>
      <c r="B30" s="27"/>
      <c r="C30" s="27"/>
      <c r="D30" s="27"/>
      <c r="E30" s="27"/>
      <c r="F30" s="27"/>
      <c r="G30" s="27"/>
      <c r="H30" s="28" t="s">
        <v>57</v>
      </c>
      <c r="I30" s="29"/>
      <c r="J30" s="29"/>
      <c r="K30" s="29"/>
      <c r="L30" s="29"/>
      <c r="M30" s="29"/>
      <c r="N30" s="29"/>
      <c r="O30" s="29"/>
      <c r="P30" s="137"/>
      <c r="Q30" s="131"/>
      <c r="R30" s="137"/>
      <c r="S30" s="165"/>
    </row>
    <row r="31" spans="1:19" s="30" customFormat="1" ht="34.200000000000003" x14ac:dyDescent="0.2">
      <c r="A31" s="31">
        <v>953511</v>
      </c>
      <c r="B31" s="32"/>
      <c r="C31" s="33">
        <v>4650187484535</v>
      </c>
      <c r="D31" s="34">
        <v>45</v>
      </c>
      <c r="E31" s="34" t="s">
        <v>40</v>
      </c>
      <c r="F31" s="34" t="s">
        <v>41</v>
      </c>
      <c r="G31" s="34" t="s">
        <v>25</v>
      </c>
      <c r="H31" s="35" t="s">
        <v>58</v>
      </c>
      <c r="I31" s="36">
        <v>37500</v>
      </c>
      <c r="J31" s="36">
        <v>41250</v>
      </c>
      <c r="K31" s="36">
        <f>I31*(100-$N$2*100)/100</f>
        <v>37500</v>
      </c>
      <c r="L31" s="37"/>
      <c r="M31" s="36">
        <f>L31*K31</f>
        <v>0</v>
      </c>
      <c r="N31" s="37">
        <v>8425310000</v>
      </c>
      <c r="O31" s="37" t="s">
        <v>27</v>
      </c>
      <c r="P31" s="136" t="s">
        <v>1689</v>
      </c>
      <c r="Q31" s="141"/>
      <c r="R31" s="143"/>
      <c r="S31" s="167"/>
    </row>
    <row r="32" spans="1:19" s="30" customFormat="1" ht="34.200000000000003" x14ac:dyDescent="0.2">
      <c r="A32" s="31">
        <v>951711</v>
      </c>
      <c r="B32" s="32"/>
      <c r="C32" s="33">
        <v>4650187484542</v>
      </c>
      <c r="D32" s="34">
        <v>60</v>
      </c>
      <c r="E32" s="34" t="s">
        <v>40</v>
      </c>
      <c r="F32" s="34" t="s">
        <v>35</v>
      </c>
      <c r="G32" s="34" t="s">
        <v>25</v>
      </c>
      <c r="H32" s="35" t="s">
        <v>59</v>
      </c>
      <c r="I32" s="36">
        <v>47500</v>
      </c>
      <c r="J32" s="36">
        <v>54525</v>
      </c>
      <c r="K32" s="36">
        <f>I32*(100-$N$2*100)/100</f>
        <v>47500</v>
      </c>
      <c r="L32" s="37"/>
      <c r="M32" s="36">
        <f>L32*K32</f>
        <v>0</v>
      </c>
      <c r="N32" s="37">
        <v>8425310000</v>
      </c>
      <c r="O32" s="37" t="s">
        <v>27</v>
      </c>
      <c r="P32" s="136" t="s">
        <v>1689</v>
      </c>
      <c r="Q32" s="138"/>
      <c r="R32" s="143"/>
      <c r="S32" s="169"/>
    </row>
    <row r="33" spans="1:19" s="30" customFormat="1" ht="34.200000000000003" x14ac:dyDescent="0.2">
      <c r="A33" s="31">
        <v>951721</v>
      </c>
      <c r="B33" s="32"/>
      <c r="C33" s="33">
        <v>4650187484559</v>
      </c>
      <c r="D33" s="34">
        <v>56.25</v>
      </c>
      <c r="E33" s="34" t="s">
        <v>60</v>
      </c>
      <c r="F33" s="34" t="s">
        <v>35</v>
      </c>
      <c r="G33" s="34" t="s">
        <v>25</v>
      </c>
      <c r="H33" s="35" t="s">
        <v>61</v>
      </c>
      <c r="I33" s="36">
        <v>50000</v>
      </c>
      <c r="J33" s="36">
        <v>57500</v>
      </c>
      <c r="K33" s="36">
        <f>I33*(100-$N$2*100)/100</f>
        <v>50000</v>
      </c>
      <c r="L33" s="37"/>
      <c r="M33" s="36">
        <f>L33*K33</f>
        <v>0</v>
      </c>
      <c r="N33" s="37">
        <v>8425310000</v>
      </c>
      <c r="O33" s="37" t="s">
        <v>27</v>
      </c>
      <c r="P33" s="136" t="s">
        <v>1689</v>
      </c>
      <c r="Q33" s="138"/>
      <c r="R33" s="143"/>
      <c r="S33" s="169"/>
    </row>
    <row r="34" spans="1:19" s="30" customFormat="1" ht="34.200000000000003" x14ac:dyDescent="0.2">
      <c r="A34" s="31">
        <v>653001</v>
      </c>
      <c r="B34" s="32"/>
      <c r="C34" s="33">
        <v>4660171519198</v>
      </c>
      <c r="D34" s="34">
        <v>65</v>
      </c>
      <c r="E34" s="34" t="s">
        <v>62</v>
      </c>
      <c r="F34" s="34" t="s">
        <v>24</v>
      </c>
      <c r="G34" s="34" t="s">
        <v>25</v>
      </c>
      <c r="H34" s="35" t="s">
        <v>63</v>
      </c>
      <c r="I34" s="36">
        <v>58000</v>
      </c>
      <c r="J34" s="36">
        <v>58000</v>
      </c>
      <c r="K34" s="36">
        <f>I34*(100-$N$2*100)/100</f>
        <v>58000</v>
      </c>
      <c r="L34" s="37"/>
      <c r="M34" s="36">
        <f>L34*K34</f>
        <v>0</v>
      </c>
      <c r="N34" s="37">
        <v>8425310000</v>
      </c>
      <c r="O34" s="37" t="s">
        <v>27</v>
      </c>
      <c r="P34" s="136" t="s">
        <v>1689</v>
      </c>
      <c r="Q34" s="138"/>
      <c r="R34" s="143"/>
      <c r="S34" s="169"/>
    </row>
    <row r="35" spans="1:19" s="30" customFormat="1" ht="34.799999999999997" thickBot="1" x14ac:dyDescent="0.25">
      <c r="A35" s="31">
        <v>653002</v>
      </c>
      <c r="B35" s="32"/>
      <c r="C35" s="33">
        <v>4660171519242</v>
      </c>
      <c r="D35" s="34">
        <v>55</v>
      </c>
      <c r="E35" s="34" t="s">
        <v>62</v>
      </c>
      <c r="F35" s="34" t="s">
        <v>24</v>
      </c>
      <c r="G35" s="34" t="s">
        <v>25</v>
      </c>
      <c r="H35" s="35" t="s">
        <v>64</v>
      </c>
      <c r="I35" s="36">
        <v>66000</v>
      </c>
      <c r="J35" s="36">
        <v>66000</v>
      </c>
      <c r="K35" s="36">
        <f>I35*(100-$N$2*100)/100</f>
        <v>66000</v>
      </c>
      <c r="L35" s="37"/>
      <c r="M35" s="36">
        <f>L35*K35</f>
        <v>0</v>
      </c>
      <c r="N35" s="37">
        <v>8425310000</v>
      </c>
      <c r="O35" s="37" t="s">
        <v>27</v>
      </c>
      <c r="P35" s="136" t="s">
        <v>1689</v>
      </c>
      <c r="Q35" s="142"/>
      <c r="R35" s="143"/>
      <c r="S35" s="168"/>
    </row>
    <row r="36" spans="1:19" ht="10.95" customHeight="1" thickBot="1" x14ac:dyDescent="0.25">
      <c r="A36" s="26"/>
      <c r="B36" s="27"/>
      <c r="C36" s="27"/>
      <c r="D36" s="27"/>
      <c r="E36" s="27"/>
      <c r="F36" s="27"/>
      <c r="G36" s="27"/>
      <c r="H36" s="28" t="s">
        <v>65</v>
      </c>
      <c r="I36" s="29"/>
      <c r="J36" s="29"/>
      <c r="K36" s="29"/>
      <c r="L36" s="29"/>
      <c r="M36" s="29"/>
      <c r="N36" s="29"/>
      <c r="O36" s="29"/>
      <c r="P36" s="137"/>
      <c r="Q36" s="131"/>
      <c r="R36" s="137"/>
      <c r="S36" s="165"/>
    </row>
    <row r="37" spans="1:19" ht="34.200000000000003" x14ac:dyDescent="0.2">
      <c r="A37" s="38">
        <v>912011</v>
      </c>
      <c r="B37" s="39"/>
      <c r="C37" s="40">
        <v>4650187484597</v>
      </c>
      <c r="D37" s="41">
        <v>8.98</v>
      </c>
      <c r="E37" s="41" t="s">
        <v>66</v>
      </c>
      <c r="F37" s="34" t="s">
        <v>35</v>
      </c>
      <c r="G37" s="34" t="s">
        <v>25</v>
      </c>
      <c r="H37" s="35" t="s">
        <v>67</v>
      </c>
      <c r="I37" s="42">
        <v>10200</v>
      </c>
      <c r="J37" s="42">
        <v>12240</v>
      </c>
      <c r="K37" s="42">
        <f>I37*(100-$N$2*100)/100</f>
        <v>10200</v>
      </c>
      <c r="L37" s="37"/>
      <c r="M37" s="42">
        <f>L37*K37</f>
        <v>0</v>
      </c>
      <c r="N37" s="43">
        <v>8425310000</v>
      </c>
      <c r="O37" s="43" t="s">
        <v>27</v>
      </c>
      <c r="P37" s="136" t="s">
        <v>1689</v>
      </c>
      <c r="Q37" s="141"/>
      <c r="R37" s="143"/>
      <c r="S37" s="167"/>
    </row>
    <row r="38" spans="1:19" ht="34.200000000000003" x14ac:dyDescent="0.2">
      <c r="A38" s="38">
        <v>912031</v>
      </c>
      <c r="B38" s="39"/>
      <c r="C38" s="40">
        <v>4650187484580</v>
      </c>
      <c r="D38" s="41">
        <v>9.34</v>
      </c>
      <c r="E38" s="41" t="s">
        <v>66</v>
      </c>
      <c r="F38" s="34" t="s">
        <v>35</v>
      </c>
      <c r="G38" s="34" t="s">
        <v>25</v>
      </c>
      <c r="H38" s="35" t="s">
        <v>68</v>
      </c>
      <c r="I38" s="42">
        <v>9800</v>
      </c>
      <c r="J38" s="42">
        <v>12350</v>
      </c>
      <c r="K38" s="42">
        <f>I38*(100-$N$2*100)/100</f>
        <v>9800</v>
      </c>
      <c r="L38" s="37"/>
      <c r="M38" s="42">
        <f>L38*K38</f>
        <v>0</v>
      </c>
      <c r="N38" s="43">
        <v>8425310000</v>
      </c>
      <c r="O38" s="43" t="s">
        <v>27</v>
      </c>
      <c r="P38" s="136" t="s">
        <v>1689</v>
      </c>
      <c r="Q38" s="138"/>
      <c r="R38" s="143"/>
      <c r="S38" s="169"/>
    </row>
    <row r="39" spans="1:19" s="30" customFormat="1" ht="34.200000000000003" x14ac:dyDescent="0.2">
      <c r="A39" s="31">
        <v>913011</v>
      </c>
      <c r="B39" s="32"/>
      <c r="C39" s="33">
        <v>4650187484603</v>
      </c>
      <c r="D39" s="34">
        <v>9.92</v>
      </c>
      <c r="E39" s="34" t="s">
        <v>66</v>
      </c>
      <c r="F39" s="34" t="s">
        <v>35</v>
      </c>
      <c r="G39" s="34" t="s">
        <v>25</v>
      </c>
      <c r="H39" s="35" t="s">
        <v>69</v>
      </c>
      <c r="I39" s="36">
        <v>9900</v>
      </c>
      <c r="J39" s="36">
        <v>12475</v>
      </c>
      <c r="K39" s="36">
        <f>I39*(100-$N$2*100)/100</f>
        <v>9900</v>
      </c>
      <c r="L39" s="37"/>
      <c r="M39" s="36">
        <f>L39*K39</f>
        <v>0</v>
      </c>
      <c r="N39" s="37">
        <v>8425310000</v>
      </c>
      <c r="O39" s="37" t="s">
        <v>27</v>
      </c>
      <c r="P39" s="136" t="s">
        <v>1689</v>
      </c>
      <c r="Q39" s="138"/>
      <c r="R39" s="143"/>
      <c r="S39" s="169"/>
    </row>
    <row r="40" spans="1:19" s="30" customFormat="1" ht="34.799999999999997" thickBot="1" x14ac:dyDescent="0.25">
      <c r="A40" s="31">
        <v>913010</v>
      </c>
      <c r="B40" s="32"/>
      <c r="C40" s="33">
        <v>4650187484627</v>
      </c>
      <c r="D40" s="34">
        <v>8.3000000000000007</v>
      </c>
      <c r="E40" s="34" t="s">
        <v>66</v>
      </c>
      <c r="F40" s="34" t="s">
        <v>35</v>
      </c>
      <c r="G40" s="34" t="s">
        <v>25</v>
      </c>
      <c r="H40" s="35" t="s">
        <v>70</v>
      </c>
      <c r="I40" s="36">
        <v>11000</v>
      </c>
      <c r="J40" s="36">
        <v>13200</v>
      </c>
      <c r="K40" s="36">
        <f>I40*(100-$N$2*100)/100</f>
        <v>11000</v>
      </c>
      <c r="L40" s="37"/>
      <c r="M40" s="36">
        <f>L40*K40</f>
        <v>0</v>
      </c>
      <c r="N40" s="37">
        <v>8425310000</v>
      </c>
      <c r="O40" s="37" t="s">
        <v>27</v>
      </c>
      <c r="P40" s="136" t="s">
        <v>1689</v>
      </c>
      <c r="Q40" s="142"/>
      <c r="R40" s="143"/>
      <c r="S40" s="168"/>
    </row>
    <row r="41" spans="1:19" ht="10.95" customHeight="1" thickBot="1" x14ac:dyDescent="0.25">
      <c r="A41" s="26"/>
      <c r="B41" s="27"/>
      <c r="C41" s="27"/>
      <c r="D41" s="27"/>
      <c r="E41" s="27"/>
      <c r="F41" s="27"/>
      <c r="G41" s="27"/>
      <c r="H41" s="28" t="s">
        <v>71</v>
      </c>
      <c r="I41" s="29"/>
      <c r="J41" s="29"/>
      <c r="K41" s="29"/>
      <c r="L41" s="29"/>
      <c r="M41" s="29"/>
      <c r="N41" s="29"/>
      <c r="O41" s="29"/>
      <c r="P41" s="137"/>
      <c r="Q41" s="131"/>
      <c r="R41" s="137"/>
      <c r="S41" s="165"/>
    </row>
    <row r="42" spans="1:19" s="30" customFormat="1" ht="34.200000000000003" x14ac:dyDescent="0.2">
      <c r="A42" s="31">
        <v>913511</v>
      </c>
      <c r="B42" s="32"/>
      <c r="C42" s="33">
        <v>4650187484658</v>
      </c>
      <c r="D42" s="34">
        <v>13.5</v>
      </c>
      <c r="E42" s="34" t="s">
        <v>72</v>
      </c>
      <c r="F42" s="34" t="s">
        <v>41</v>
      </c>
      <c r="G42" s="34" t="s">
        <v>25</v>
      </c>
      <c r="H42" s="35" t="s">
        <v>73</v>
      </c>
      <c r="I42" s="36">
        <v>13680</v>
      </c>
      <c r="J42" s="36">
        <v>15050</v>
      </c>
      <c r="K42" s="36">
        <f>I42*(100-$N$2*100)/100</f>
        <v>13680</v>
      </c>
      <c r="L42" s="37"/>
      <c r="M42" s="36">
        <f>L42*K42</f>
        <v>0</v>
      </c>
      <c r="N42" s="37">
        <v>8425310000</v>
      </c>
      <c r="O42" s="37" t="s">
        <v>27</v>
      </c>
      <c r="P42" s="136" t="s">
        <v>1689</v>
      </c>
      <c r="Q42" s="141"/>
      <c r="R42" s="143"/>
      <c r="S42" s="167"/>
    </row>
    <row r="43" spans="1:19" s="30" customFormat="1" ht="34.200000000000003" x14ac:dyDescent="0.2">
      <c r="A43" s="31">
        <v>913510</v>
      </c>
      <c r="B43" s="32"/>
      <c r="C43" s="33">
        <v>4650187484634</v>
      </c>
      <c r="D43" s="34">
        <v>11.6</v>
      </c>
      <c r="E43" s="34" t="s">
        <v>72</v>
      </c>
      <c r="F43" s="34" t="s">
        <v>35</v>
      </c>
      <c r="G43" s="34" t="s">
        <v>25</v>
      </c>
      <c r="H43" s="35" t="s">
        <v>74</v>
      </c>
      <c r="I43" s="36">
        <v>14580</v>
      </c>
      <c r="J43" s="36">
        <v>17496</v>
      </c>
      <c r="K43" s="36">
        <f>I43*(100-$N$2*100)/100</f>
        <v>14580</v>
      </c>
      <c r="L43" s="37"/>
      <c r="M43" s="36">
        <f>L43*K43</f>
        <v>0</v>
      </c>
      <c r="N43" s="37">
        <v>8425310000</v>
      </c>
      <c r="O43" s="37" t="s">
        <v>27</v>
      </c>
      <c r="P43" s="136" t="s">
        <v>1689</v>
      </c>
      <c r="Q43" s="138"/>
      <c r="R43" s="143"/>
      <c r="S43" s="169"/>
    </row>
    <row r="44" spans="1:19" s="30" customFormat="1" ht="34.200000000000003" x14ac:dyDescent="0.2">
      <c r="A44" s="31">
        <v>914510</v>
      </c>
      <c r="B44" s="32"/>
      <c r="C44" s="33">
        <v>4650187484641</v>
      </c>
      <c r="D44" s="34">
        <v>14</v>
      </c>
      <c r="E44" s="34" t="s">
        <v>75</v>
      </c>
      <c r="F44" s="34" t="s">
        <v>35</v>
      </c>
      <c r="G44" s="34" t="s">
        <v>25</v>
      </c>
      <c r="H44" s="35" t="s">
        <v>76</v>
      </c>
      <c r="I44" s="36">
        <v>17500</v>
      </c>
      <c r="J44" s="36">
        <v>20125</v>
      </c>
      <c r="K44" s="36">
        <f>I44*(100-$N$2*100)/100</f>
        <v>17500</v>
      </c>
      <c r="L44" s="37"/>
      <c r="M44" s="36">
        <f>L44*K44</f>
        <v>0</v>
      </c>
      <c r="N44" s="37">
        <v>8425310000</v>
      </c>
      <c r="O44" s="37" t="s">
        <v>27</v>
      </c>
      <c r="P44" s="136" t="s">
        <v>1689</v>
      </c>
      <c r="Q44" s="138"/>
      <c r="R44" s="143"/>
      <c r="S44" s="169"/>
    </row>
    <row r="45" spans="1:19" s="30" customFormat="1" ht="34.200000000000003" x14ac:dyDescent="0.2">
      <c r="A45" s="31">
        <v>631044</v>
      </c>
      <c r="B45" s="32"/>
      <c r="C45" s="33">
        <v>4680642311045</v>
      </c>
      <c r="D45" s="34">
        <v>13.2</v>
      </c>
      <c r="E45" s="34" t="s">
        <v>72</v>
      </c>
      <c r="F45" s="34" t="s">
        <v>24</v>
      </c>
      <c r="G45" s="34" t="s">
        <v>47</v>
      </c>
      <c r="H45" s="35" t="s">
        <v>77</v>
      </c>
      <c r="I45" s="36">
        <v>15390</v>
      </c>
      <c r="J45" s="36">
        <v>15390</v>
      </c>
      <c r="K45" s="36">
        <f>I45*(100-$N$2*100)/100</f>
        <v>15390</v>
      </c>
      <c r="L45" s="37"/>
      <c r="M45" s="36">
        <f>L45*K45</f>
        <v>0</v>
      </c>
      <c r="N45" s="37">
        <v>8425310000</v>
      </c>
      <c r="O45" s="37" t="s">
        <v>27</v>
      </c>
      <c r="P45" s="136" t="s">
        <v>1689</v>
      </c>
      <c r="Q45" s="138"/>
      <c r="R45" s="143"/>
      <c r="S45" s="169"/>
    </row>
    <row r="46" spans="1:19" s="30" customFormat="1" ht="34.799999999999997" thickBot="1" x14ac:dyDescent="0.25">
      <c r="A46" s="31">
        <v>631045</v>
      </c>
      <c r="B46" s="32"/>
      <c r="C46" s="33">
        <v>4680642311052</v>
      </c>
      <c r="D46" s="34">
        <v>14</v>
      </c>
      <c r="E46" s="34" t="s">
        <v>78</v>
      </c>
      <c r="F46" s="34" t="s">
        <v>24</v>
      </c>
      <c r="G46" s="34" t="s">
        <v>47</v>
      </c>
      <c r="H46" s="35" t="s">
        <v>79</v>
      </c>
      <c r="I46" s="36">
        <v>17640</v>
      </c>
      <c r="J46" s="36">
        <v>17640</v>
      </c>
      <c r="K46" s="36">
        <f>I46*(100-$N$2*100)/100</f>
        <v>17640</v>
      </c>
      <c r="L46" s="37"/>
      <c r="M46" s="36">
        <f>L46*K46</f>
        <v>0</v>
      </c>
      <c r="N46" s="37">
        <v>8425310000</v>
      </c>
      <c r="O46" s="37" t="s">
        <v>27</v>
      </c>
      <c r="P46" s="136" t="s">
        <v>1689</v>
      </c>
      <c r="Q46" s="142"/>
      <c r="R46" s="143"/>
      <c r="S46" s="168"/>
    </row>
    <row r="47" spans="1:19" ht="10.95" customHeight="1" thickBot="1" x14ac:dyDescent="0.25">
      <c r="A47" s="26"/>
      <c r="B47" s="27"/>
      <c r="C47" s="27"/>
      <c r="D47" s="27"/>
      <c r="E47" s="27"/>
      <c r="F47" s="27"/>
      <c r="G47" s="27"/>
      <c r="H47" s="28" t="s">
        <v>80</v>
      </c>
      <c r="I47" s="29"/>
      <c r="J47" s="29"/>
      <c r="K47" s="29"/>
      <c r="L47" s="29"/>
      <c r="M47" s="29"/>
      <c r="N47" s="29"/>
      <c r="O47" s="29"/>
      <c r="P47" s="137"/>
      <c r="Q47" s="131"/>
      <c r="R47" s="137"/>
      <c r="S47" s="165"/>
    </row>
    <row r="48" spans="1:19" s="30" customFormat="1" ht="34.200000000000003" x14ac:dyDescent="0.2">
      <c r="A48" s="31">
        <v>972011</v>
      </c>
      <c r="B48" s="32"/>
      <c r="C48" s="33">
        <v>4660171515060</v>
      </c>
      <c r="D48" s="34">
        <v>10.5</v>
      </c>
      <c r="E48" s="34" t="s">
        <v>81</v>
      </c>
      <c r="F48" s="34" t="s">
        <v>24</v>
      </c>
      <c r="G48" s="34" t="s">
        <v>25</v>
      </c>
      <c r="H48" s="35" t="s">
        <v>82</v>
      </c>
      <c r="I48" s="36">
        <v>8370</v>
      </c>
      <c r="J48" s="36">
        <v>8370</v>
      </c>
      <c r="K48" s="36">
        <f>I48*(100-$N$2*100)/100</f>
        <v>8370</v>
      </c>
      <c r="L48" s="37"/>
      <c r="M48" s="36">
        <f>L48*K48</f>
        <v>0</v>
      </c>
      <c r="N48" s="37">
        <v>8425310000</v>
      </c>
      <c r="O48" s="37" t="s">
        <v>27</v>
      </c>
      <c r="P48" s="136" t="s">
        <v>1689</v>
      </c>
      <c r="Q48" s="141"/>
      <c r="R48" s="143"/>
      <c r="S48" s="167"/>
    </row>
    <row r="49" spans="1:19" s="30" customFormat="1" ht="34.200000000000003" x14ac:dyDescent="0.2">
      <c r="A49" s="31">
        <v>973511</v>
      </c>
      <c r="B49" s="32"/>
      <c r="C49" s="33">
        <v>4650187488113</v>
      </c>
      <c r="D49" s="34">
        <v>10.5</v>
      </c>
      <c r="E49" s="34" t="s">
        <v>81</v>
      </c>
      <c r="F49" s="34" t="s">
        <v>24</v>
      </c>
      <c r="G49" s="34" t="s">
        <v>25</v>
      </c>
      <c r="H49" s="35" t="s">
        <v>83</v>
      </c>
      <c r="I49" s="36">
        <v>11500</v>
      </c>
      <c r="J49" s="36">
        <v>11500</v>
      </c>
      <c r="K49" s="36">
        <f>I49*(100-$N$2*100)/100</f>
        <v>11500</v>
      </c>
      <c r="L49" s="37"/>
      <c r="M49" s="36">
        <f>L49*K49</f>
        <v>0</v>
      </c>
      <c r="N49" s="37">
        <v>8425310000</v>
      </c>
      <c r="O49" s="37" t="s">
        <v>27</v>
      </c>
      <c r="P49" s="136" t="s">
        <v>1689</v>
      </c>
      <c r="Q49" s="138"/>
      <c r="R49" s="143"/>
      <c r="S49" s="169"/>
    </row>
    <row r="50" spans="1:19" ht="34.200000000000003" x14ac:dyDescent="0.2">
      <c r="A50" s="38">
        <v>960000</v>
      </c>
      <c r="B50" s="39"/>
      <c r="C50" s="40">
        <v>4650187484481</v>
      </c>
      <c r="D50" s="41">
        <v>27</v>
      </c>
      <c r="E50" s="41" t="s">
        <v>84</v>
      </c>
      <c r="F50" s="34" t="s">
        <v>24</v>
      </c>
      <c r="G50" s="34" t="s">
        <v>47</v>
      </c>
      <c r="H50" s="35" t="s">
        <v>85</v>
      </c>
      <c r="I50" s="42">
        <v>59000</v>
      </c>
      <c r="J50" s="42">
        <v>59000</v>
      </c>
      <c r="K50" s="42">
        <f>I50*(100-$N$2*100)/100</f>
        <v>59000</v>
      </c>
      <c r="L50" s="37"/>
      <c r="M50" s="42">
        <f>L50*K50</f>
        <v>0</v>
      </c>
      <c r="N50" s="43">
        <v>8425310000</v>
      </c>
      <c r="O50" s="43" t="s">
        <v>27</v>
      </c>
      <c r="P50" s="136" t="s">
        <v>1689</v>
      </c>
      <c r="Q50" s="138"/>
      <c r="R50" s="143"/>
      <c r="S50" s="169"/>
    </row>
    <row r="51" spans="1:19" s="30" customFormat="1" ht="34.799999999999997" thickBot="1" x14ac:dyDescent="0.25">
      <c r="A51" s="31">
        <v>973500</v>
      </c>
      <c r="B51" s="32"/>
      <c r="C51" s="33">
        <v>4650187488977</v>
      </c>
      <c r="D51" s="34">
        <v>20</v>
      </c>
      <c r="E51" s="34" t="s">
        <v>86</v>
      </c>
      <c r="F51" s="34" t="s">
        <v>41</v>
      </c>
      <c r="G51" s="34" t="s">
        <v>47</v>
      </c>
      <c r="H51" s="35" t="s">
        <v>87</v>
      </c>
      <c r="I51" s="36">
        <v>29500</v>
      </c>
      <c r="J51" s="36">
        <v>32450</v>
      </c>
      <c r="K51" s="36">
        <f>I51*(100-$N$2*100)/100</f>
        <v>29500</v>
      </c>
      <c r="L51" s="37"/>
      <c r="M51" s="36">
        <f>L51*K51</f>
        <v>0</v>
      </c>
      <c r="N51" s="37">
        <v>8425310000</v>
      </c>
      <c r="O51" s="37" t="s">
        <v>27</v>
      </c>
      <c r="P51" s="136" t="s">
        <v>1689</v>
      </c>
      <c r="Q51" s="142"/>
      <c r="R51" s="143"/>
      <c r="S51" s="168"/>
    </row>
    <row r="52" spans="1:19" s="21" customFormat="1" ht="16.2" thickBot="1" x14ac:dyDescent="0.35">
      <c r="A52" s="44"/>
      <c r="B52" s="45"/>
      <c r="C52" s="45"/>
      <c r="D52" s="45"/>
      <c r="E52" s="45"/>
      <c r="F52" s="45"/>
      <c r="G52" s="45"/>
      <c r="H52" s="46" t="s">
        <v>88</v>
      </c>
      <c r="I52" s="47"/>
      <c r="J52" s="47"/>
      <c r="K52" s="47"/>
      <c r="L52" s="47"/>
      <c r="M52" s="47"/>
      <c r="N52" s="47"/>
      <c r="O52" s="47"/>
      <c r="P52" s="128"/>
      <c r="Q52" s="132"/>
      <c r="R52" s="128"/>
      <c r="S52" s="160"/>
    </row>
    <row r="53" spans="1:19" ht="10.95" customHeight="1" thickBot="1" x14ac:dyDescent="0.25">
      <c r="A53" s="26"/>
      <c r="B53" s="27"/>
      <c r="C53" s="27"/>
      <c r="D53" s="27"/>
      <c r="E53" s="27"/>
      <c r="F53" s="27"/>
      <c r="G53" s="27"/>
      <c r="H53" s="28" t="s">
        <v>89</v>
      </c>
      <c r="I53" s="29"/>
      <c r="J53" s="29"/>
      <c r="K53" s="29"/>
      <c r="L53" s="29"/>
      <c r="M53" s="29"/>
      <c r="N53" s="29"/>
      <c r="O53" s="29"/>
      <c r="P53" s="137"/>
      <c r="Q53" s="131"/>
      <c r="R53" s="137"/>
      <c r="S53" s="165"/>
    </row>
    <row r="54" spans="1:19" ht="19.95" customHeight="1" x14ac:dyDescent="0.2">
      <c r="A54" s="38">
        <v>988224</v>
      </c>
      <c r="B54" s="39"/>
      <c r="C54" s="40">
        <v>4680642311397</v>
      </c>
      <c r="D54" s="41">
        <v>3.66</v>
      </c>
      <c r="E54" s="41" t="s">
        <v>90</v>
      </c>
      <c r="F54" s="34" t="s">
        <v>24</v>
      </c>
      <c r="G54" s="34" t="s">
        <v>47</v>
      </c>
      <c r="H54" s="35" t="s">
        <v>91</v>
      </c>
      <c r="I54" s="42">
        <v>2000</v>
      </c>
      <c r="J54" s="42">
        <v>2000</v>
      </c>
      <c r="K54" s="42">
        <f>I54*(100-$N$2*100)/100</f>
        <v>2000</v>
      </c>
      <c r="L54" s="37"/>
      <c r="M54" s="42">
        <f>L54*K54</f>
        <v>0</v>
      </c>
      <c r="N54" s="43">
        <v>8431100000</v>
      </c>
      <c r="O54" s="43" t="s">
        <v>92</v>
      </c>
      <c r="P54" s="136" t="s">
        <v>1689</v>
      </c>
      <c r="Q54" s="141"/>
      <c r="R54" s="143"/>
      <c r="S54" s="167"/>
    </row>
    <row r="55" spans="1:19" ht="19.95" customHeight="1" x14ac:dyDescent="0.2">
      <c r="A55" s="38">
        <v>951789</v>
      </c>
      <c r="B55" s="39"/>
      <c r="C55" s="40">
        <v>4680642311380</v>
      </c>
      <c r="D55" s="41">
        <v>3.9</v>
      </c>
      <c r="E55" s="41" t="s">
        <v>93</v>
      </c>
      <c r="F55" s="34" t="s">
        <v>24</v>
      </c>
      <c r="G55" s="34" t="s">
        <v>47</v>
      </c>
      <c r="H55" s="48" t="s">
        <v>94</v>
      </c>
      <c r="I55" s="42">
        <v>2150</v>
      </c>
      <c r="J55" s="42">
        <v>2150</v>
      </c>
      <c r="K55" s="42">
        <f>I55*(100-$N$2*100)/100</f>
        <v>2150</v>
      </c>
      <c r="L55" s="37"/>
      <c r="M55" s="42">
        <f>L55*K55</f>
        <v>0</v>
      </c>
      <c r="N55" s="43">
        <v>8431100000</v>
      </c>
      <c r="O55" s="43" t="s">
        <v>92</v>
      </c>
      <c r="P55" s="136" t="s">
        <v>1689</v>
      </c>
      <c r="Q55" s="138"/>
      <c r="R55" s="143"/>
      <c r="S55" s="169"/>
    </row>
    <row r="56" spans="1:19" ht="19.95" customHeight="1" x14ac:dyDescent="0.2">
      <c r="A56" s="38">
        <v>956425</v>
      </c>
      <c r="B56" s="39"/>
      <c r="C56" s="40">
        <v>4680642311373</v>
      </c>
      <c r="D56" s="41">
        <v>7.2</v>
      </c>
      <c r="E56" s="41" t="s">
        <v>95</v>
      </c>
      <c r="F56" s="34" t="s">
        <v>24</v>
      </c>
      <c r="G56" s="34" t="s">
        <v>47</v>
      </c>
      <c r="H56" s="48" t="s">
        <v>96</v>
      </c>
      <c r="I56" s="42">
        <v>2200</v>
      </c>
      <c r="J56" s="42">
        <v>2200</v>
      </c>
      <c r="K56" s="42">
        <f>I56*(100-$N$2*100)/100</f>
        <v>2200</v>
      </c>
      <c r="L56" s="37"/>
      <c r="M56" s="42">
        <f>L56*K56</f>
        <v>0</v>
      </c>
      <c r="N56" s="43">
        <v>8431100000</v>
      </c>
      <c r="O56" s="43" t="s">
        <v>92</v>
      </c>
      <c r="P56" s="136" t="s">
        <v>1689</v>
      </c>
      <c r="Q56" s="138"/>
      <c r="R56" s="143"/>
      <c r="S56" s="169"/>
    </row>
    <row r="57" spans="1:19" ht="19.95" customHeight="1" x14ac:dyDescent="0.2">
      <c r="A57" s="38">
        <v>913038</v>
      </c>
      <c r="B57" s="39"/>
      <c r="C57" s="40">
        <v>4680642311366</v>
      </c>
      <c r="D57" s="41">
        <v>0.36</v>
      </c>
      <c r="E57" s="41" t="s">
        <v>97</v>
      </c>
      <c r="F57" s="34" t="s">
        <v>24</v>
      </c>
      <c r="G57" s="34" t="s">
        <v>47</v>
      </c>
      <c r="H57" s="48" t="s">
        <v>98</v>
      </c>
      <c r="I57" s="42">
        <v>1100</v>
      </c>
      <c r="J57" s="42">
        <v>1100</v>
      </c>
      <c r="K57" s="42">
        <f>I57*(100-$N$2*100)/100</f>
        <v>1100</v>
      </c>
      <c r="L57" s="37"/>
      <c r="M57" s="42">
        <f>L57*K57</f>
        <v>0</v>
      </c>
      <c r="N57" s="43">
        <v>8431100000</v>
      </c>
      <c r="O57" s="43" t="s">
        <v>92</v>
      </c>
      <c r="P57" s="136" t="s">
        <v>1689</v>
      </c>
      <c r="Q57" s="138"/>
      <c r="R57" s="143"/>
      <c r="S57" s="169"/>
    </row>
    <row r="58" spans="1:19" ht="19.95" customHeight="1" x14ac:dyDescent="0.2">
      <c r="A58" s="38">
        <v>914560</v>
      </c>
      <c r="B58" s="39"/>
      <c r="C58" s="40">
        <v>4680642311359</v>
      </c>
      <c r="D58" s="41">
        <v>1.24</v>
      </c>
      <c r="E58" s="41" t="s">
        <v>99</v>
      </c>
      <c r="F58" s="34" t="s">
        <v>24</v>
      </c>
      <c r="G58" s="34" t="s">
        <v>47</v>
      </c>
      <c r="H58" s="48" t="s">
        <v>100</v>
      </c>
      <c r="I58" s="42">
        <v>1350</v>
      </c>
      <c r="J58" s="42">
        <v>1350</v>
      </c>
      <c r="K58" s="42">
        <f>I58*(100-$N$2*100)/100</f>
        <v>1350</v>
      </c>
      <c r="L58" s="37"/>
      <c r="M58" s="42">
        <f>L58*K58</f>
        <v>0</v>
      </c>
      <c r="N58" s="43">
        <v>8431100000</v>
      </c>
      <c r="O58" s="43" t="s">
        <v>92</v>
      </c>
      <c r="P58" s="136" t="s">
        <v>1689</v>
      </c>
      <c r="Q58" s="138"/>
      <c r="R58" s="143"/>
      <c r="S58" s="169"/>
    </row>
    <row r="59" spans="1:19" ht="19.95" customHeight="1" thickBot="1" x14ac:dyDescent="0.25">
      <c r="A59" s="38">
        <v>913551</v>
      </c>
      <c r="B59" s="39"/>
      <c r="C59" s="40">
        <v>4680642311342</v>
      </c>
      <c r="D59" s="41">
        <v>1.02</v>
      </c>
      <c r="E59" s="41" t="s">
        <v>101</v>
      </c>
      <c r="F59" s="34" t="s">
        <v>24</v>
      </c>
      <c r="G59" s="34" t="s">
        <v>47</v>
      </c>
      <c r="H59" s="35" t="s">
        <v>102</v>
      </c>
      <c r="I59" s="42">
        <v>1250</v>
      </c>
      <c r="J59" s="42">
        <v>1250</v>
      </c>
      <c r="K59" s="42">
        <f>I59*(100-$N$2*100)/100</f>
        <v>1250</v>
      </c>
      <c r="L59" s="37"/>
      <c r="M59" s="42">
        <f>L59*K59</f>
        <v>0</v>
      </c>
      <c r="N59" s="43">
        <v>8431100000</v>
      </c>
      <c r="O59" s="43" t="s">
        <v>92</v>
      </c>
      <c r="P59" s="136" t="s">
        <v>1689</v>
      </c>
      <c r="Q59" s="142"/>
      <c r="R59" s="143"/>
      <c r="S59" s="168"/>
    </row>
    <row r="60" spans="1:19" ht="10.95" customHeight="1" thickBot="1" x14ac:dyDescent="0.25">
      <c r="A60" s="26"/>
      <c r="B60" s="27"/>
      <c r="C60" s="27"/>
      <c r="D60" s="27"/>
      <c r="E60" s="27"/>
      <c r="F60" s="27"/>
      <c r="G60" s="27"/>
      <c r="H60" s="28" t="s">
        <v>103</v>
      </c>
      <c r="I60" s="29"/>
      <c r="J60" s="29"/>
      <c r="K60" s="29"/>
      <c r="L60" s="29"/>
      <c r="M60" s="29"/>
      <c r="N60" s="29"/>
      <c r="O60" s="29"/>
      <c r="P60" s="137"/>
      <c r="Q60" s="131"/>
      <c r="R60" s="137"/>
      <c r="S60" s="165"/>
    </row>
    <row r="61" spans="1:19" ht="19.95" customHeight="1" x14ac:dyDescent="0.2">
      <c r="A61" s="38">
        <v>893600</v>
      </c>
      <c r="B61" s="39"/>
      <c r="C61" s="40">
        <v>4660171519471</v>
      </c>
      <c r="D61" s="41">
        <v>2.5</v>
      </c>
      <c r="E61" s="41" t="s">
        <v>104</v>
      </c>
      <c r="F61" s="34" t="s">
        <v>24</v>
      </c>
      <c r="G61" s="34" t="s">
        <v>47</v>
      </c>
      <c r="H61" s="35" t="s">
        <v>105</v>
      </c>
      <c r="I61" s="42">
        <v>11600</v>
      </c>
      <c r="J61" s="42">
        <v>11600</v>
      </c>
      <c r="K61" s="42">
        <f>I61*(100-$N$2*100)/100</f>
        <v>11600</v>
      </c>
      <c r="L61" s="37"/>
      <c r="M61" s="42">
        <f>L61*K61</f>
        <v>0</v>
      </c>
      <c r="N61" s="43">
        <v>8537109800</v>
      </c>
      <c r="O61" s="43" t="s">
        <v>92</v>
      </c>
      <c r="P61" s="136" t="s">
        <v>1689</v>
      </c>
      <c r="Q61" s="141"/>
      <c r="R61" s="143"/>
      <c r="S61" s="167"/>
    </row>
    <row r="62" spans="1:19" s="30" customFormat="1" ht="19.95" customHeight="1" x14ac:dyDescent="0.2">
      <c r="A62" s="31">
        <v>892000</v>
      </c>
      <c r="B62" s="32"/>
      <c r="C62" s="33">
        <v>4650187484962</v>
      </c>
      <c r="D62" s="34">
        <v>7.0000000000000007E-2</v>
      </c>
      <c r="E62" s="34" t="s">
        <v>106</v>
      </c>
      <c r="F62" s="34" t="s">
        <v>24</v>
      </c>
      <c r="G62" s="34" t="s">
        <v>47</v>
      </c>
      <c r="H62" s="35" t="s">
        <v>107</v>
      </c>
      <c r="I62" s="36">
        <v>1395</v>
      </c>
      <c r="J62" s="36">
        <v>1395</v>
      </c>
      <c r="K62" s="36">
        <f>I62*(100-$N$2*100)/100</f>
        <v>1395</v>
      </c>
      <c r="L62" s="37"/>
      <c r="M62" s="36">
        <f>L62*K62</f>
        <v>0</v>
      </c>
      <c r="N62" s="37">
        <v>8537109800</v>
      </c>
      <c r="O62" s="37" t="s">
        <v>108</v>
      </c>
      <c r="P62" s="136" t="s">
        <v>1689</v>
      </c>
      <c r="Q62" s="138"/>
      <c r="R62" s="143"/>
      <c r="S62" s="169"/>
    </row>
    <row r="63" spans="1:19" ht="19.95" customHeight="1" x14ac:dyDescent="0.2">
      <c r="A63" s="38">
        <v>893000</v>
      </c>
      <c r="B63" s="39"/>
      <c r="C63" s="40">
        <v>4650187484979</v>
      </c>
      <c r="D63" s="41">
        <v>0.13500000000000001</v>
      </c>
      <c r="E63" s="41" t="s">
        <v>109</v>
      </c>
      <c r="F63" s="34" t="s">
        <v>41</v>
      </c>
      <c r="G63" s="34" t="s">
        <v>47</v>
      </c>
      <c r="H63" s="35" t="s">
        <v>110</v>
      </c>
      <c r="I63" s="42">
        <v>1840</v>
      </c>
      <c r="J63" s="42">
        <v>2115</v>
      </c>
      <c r="K63" s="42">
        <f>I63*(100-$N$2*100)/100</f>
        <v>1840</v>
      </c>
      <c r="L63" s="37"/>
      <c r="M63" s="42">
        <f>L63*K63</f>
        <v>0</v>
      </c>
      <c r="N63" s="43">
        <v>8537109800</v>
      </c>
      <c r="O63" s="43" t="s">
        <v>108</v>
      </c>
      <c r="P63" s="136" t="s">
        <v>1689</v>
      </c>
      <c r="Q63" s="138"/>
      <c r="R63" s="143"/>
      <c r="S63" s="169"/>
    </row>
    <row r="64" spans="1:19" ht="19.95" customHeight="1" x14ac:dyDescent="0.2">
      <c r="A64" s="38">
        <v>911023</v>
      </c>
      <c r="B64" s="39"/>
      <c r="C64" s="40">
        <v>4680642311434</v>
      </c>
      <c r="D64" s="41">
        <v>0.16</v>
      </c>
      <c r="E64" s="41" t="s">
        <v>111</v>
      </c>
      <c r="F64" s="34" t="s">
        <v>24</v>
      </c>
      <c r="G64" s="34" t="s">
        <v>25</v>
      </c>
      <c r="H64" s="35" t="s">
        <v>112</v>
      </c>
      <c r="I64" s="42">
        <v>1450</v>
      </c>
      <c r="J64" s="42">
        <v>1450</v>
      </c>
      <c r="K64" s="42">
        <f>I64*(100-$N$2*100)/100</f>
        <v>1450</v>
      </c>
      <c r="L64" s="37"/>
      <c r="M64" s="42">
        <f>L64*K64</f>
        <v>0</v>
      </c>
      <c r="N64" s="43">
        <v>8537109800</v>
      </c>
      <c r="O64" s="43" t="s">
        <v>108</v>
      </c>
      <c r="P64" s="136" t="s">
        <v>1689</v>
      </c>
      <c r="Q64" s="138"/>
      <c r="R64" s="143"/>
      <c r="S64" s="169"/>
    </row>
    <row r="65" spans="1:19" s="30" customFormat="1" ht="19.95" customHeight="1" x14ac:dyDescent="0.2">
      <c r="A65" s="31">
        <v>941012</v>
      </c>
      <c r="B65" s="32"/>
      <c r="C65" s="33">
        <v>4680642311212</v>
      </c>
      <c r="D65" s="34"/>
      <c r="E65" s="34"/>
      <c r="F65" s="34" t="s">
        <v>24</v>
      </c>
      <c r="G65" s="34" t="s">
        <v>25</v>
      </c>
      <c r="H65" s="35" t="s">
        <v>113</v>
      </c>
      <c r="I65" s="36">
        <v>2900</v>
      </c>
      <c r="J65" s="36">
        <v>3335</v>
      </c>
      <c r="K65" s="36">
        <f>I65*(100-$N$2*100)/100</f>
        <v>2900</v>
      </c>
      <c r="L65" s="37"/>
      <c r="M65" s="36">
        <f>L65*K65</f>
        <v>0</v>
      </c>
      <c r="N65" s="37">
        <v>8537109800</v>
      </c>
      <c r="O65" s="37" t="s">
        <v>108</v>
      </c>
      <c r="P65" s="136" t="s">
        <v>1689</v>
      </c>
      <c r="Q65" s="138"/>
      <c r="R65" s="143"/>
      <c r="S65" s="169"/>
    </row>
    <row r="66" spans="1:19" s="30" customFormat="1" ht="19.95" customHeight="1" x14ac:dyDescent="0.2">
      <c r="A66" s="31">
        <v>631162</v>
      </c>
      <c r="B66" s="32"/>
      <c r="C66" s="33">
        <v>4680642314718</v>
      </c>
      <c r="D66" s="34">
        <v>0.8</v>
      </c>
      <c r="E66" s="34" t="s">
        <v>114</v>
      </c>
      <c r="F66" s="34" t="s">
        <v>24</v>
      </c>
      <c r="G66" s="34" t="s">
        <v>25</v>
      </c>
      <c r="H66" s="35" t="s">
        <v>115</v>
      </c>
      <c r="I66" s="36">
        <v>1580</v>
      </c>
      <c r="J66" s="36">
        <v>1580</v>
      </c>
      <c r="K66" s="36">
        <f>I66*(100-$N$2*100)/100</f>
        <v>1580</v>
      </c>
      <c r="L66" s="37"/>
      <c r="M66" s="36">
        <f>L66*K66</f>
        <v>0</v>
      </c>
      <c r="N66" s="37">
        <v>8505902009</v>
      </c>
      <c r="O66" s="37" t="s">
        <v>116</v>
      </c>
      <c r="P66" s="136" t="s">
        <v>1689</v>
      </c>
      <c r="Q66" s="138"/>
      <c r="R66" s="143"/>
      <c r="S66" s="169"/>
    </row>
    <row r="67" spans="1:19" s="30" customFormat="1" ht="19.95" customHeight="1" x14ac:dyDescent="0.2">
      <c r="A67" s="31">
        <v>631163</v>
      </c>
      <c r="B67" s="32"/>
      <c r="C67" s="33">
        <v>4680642314725</v>
      </c>
      <c r="D67" s="34">
        <v>0.9</v>
      </c>
      <c r="E67" s="34" t="s">
        <v>117</v>
      </c>
      <c r="F67" s="34" t="s">
        <v>24</v>
      </c>
      <c r="G67" s="34" t="s">
        <v>25</v>
      </c>
      <c r="H67" s="35" t="s">
        <v>118</v>
      </c>
      <c r="I67" s="36">
        <v>2565</v>
      </c>
      <c r="J67" s="36">
        <v>2565</v>
      </c>
      <c r="K67" s="36">
        <f>I67*(100-$N$2*100)/100</f>
        <v>2565</v>
      </c>
      <c r="L67" s="37"/>
      <c r="M67" s="36">
        <f>L67*K67</f>
        <v>0</v>
      </c>
      <c r="N67" s="37">
        <v>8505902009</v>
      </c>
      <c r="O67" s="37" t="s">
        <v>116</v>
      </c>
      <c r="P67" s="136" t="s">
        <v>1689</v>
      </c>
      <c r="Q67" s="138"/>
      <c r="R67" s="143"/>
      <c r="S67" s="169"/>
    </row>
    <row r="68" spans="1:19" s="30" customFormat="1" ht="19.95" customHeight="1" x14ac:dyDescent="0.2">
      <c r="A68" s="31">
        <v>631164</v>
      </c>
      <c r="B68" s="32"/>
      <c r="C68" s="33">
        <v>4680642314732</v>
      </c>
      <c r="D68" s="34">
        <v>0.9</v>
      </c>
      <c r="E68" s="34" t="s">
        <v>117</v>
      </c>
      <c r="F68" s="34" t="s">
        <v>24</v>
      </c>
      <c r="G68" s="34" t="s">
        <v>25</v>
      </c>
      <c r="H68" s="35" t="s">
        <v>119</v>
      </c>
      <c r="I68" s="36">
        <v>2960</v>
      </c>
      <c r="J68" s="36">
        <v>2960</v>
      </c>
      <c r="K68" s="36">
        <f>I68*(100-$N$2*100)/100</f>
        <v>2960</v>
      </c>
      <c r="L68" s="37"/>
      <c r="M68" s="36">
        <f>L68*K68</f>
        <v>0</v>
      </c>
      <c r="N68" s="37">
        <v>8505902009</v>
      </c>
      <c r="O68" s="37" t="s">
        <v>116</v>
      </c>
      <c r="P68" s="136" t="s">
        <v>1689</v>
      </c>
      <c r="Q68" s="138"/>
      <c r="R68" s="143"/>
      <c r="S68" s="169"/>
    </row>
    <row r="69" spans="1:19" ht="19.95" customHeight="1" x14ac:dyDescent="0.2">
      <c r="A69" s="38">
        <v>893120</v>
      </c>
      <c r="B69" s="39"/>
      <c r="C69" s="40">
        <v>4650187484986</v>
      </c>
      <c r="D69" s="41">
        <v>0.18</v>
      </c>
      <c r="E69" s="41" t="s">
        <v>120</v>
      </c>
      <c r="F69" s="34" t="s">
        <v>24</v>
      </c>
      <c r="G69" s="34" t="s">
        <v>47</v>
      </c>
      <c r="H69" s="35" t="s">
        <v>121</v>
      </c>
      <c r="I69" s="42">
        <v>945</v>
      </c>
      <c r="J69" s="42">
        <v>945</v>
      </c>
      <c r="K69" s="42">
        <f>I69*(100-$N$2*100)/100</f>
        <v>945</v>
      </c>
      <c r="L69" s="37"/>
      <c r="M69" s="42">
        <f>L69*K69</f>
        <v>0</v>
      </c>
      <c r="N69" s="43">
        <v>8505902009</v>
      </c>
      <c r="O69" s="43" t="s">
        <v>116</v>
      </c>
      <c r="P69" s="136" t="s">
        <v>1689</v>
      </c>
      <c r="Q69" s="138"/>
      <c r="R69" s="143"/>
      <c r="S69" s="169"/>
    </row>
    <row r="70" spans="1:19" ht="19.95" customHeight="1" x14ac:dyDescent="0.2">
      <c r="A70" s="38">
        <v>893200</v>
      </c>
      <c r="B70" s="39"/>
      <c r="C70" s="40">
        <v>4650187485006</v>
      </c>
      <c r="D70" s="41">
        <v>0.4</v>
      </c>
      <c r="E70" s="41" t="s">
        <v>122</v>
      </c>
      <c r="F70" s="34" t="s">
        <v>41</v>
      </c>
      <c r="G70" s="34" t="s">
        <v>47</v>
      </c>
      <c r="H70" s="35" t="s">
        <v>123</v>
      </c>
      <c r="I70" s="42">
        <v>1400</v>
      </c>
      <c r="J70" s="42">
        <v>1610</v>
      </c>
      <c r="K70" s="42">
        <f>I70*(100-$N$2*100)/100</f>
        <v>1400</v>
      </c>
      <c r="L70" s="37"/>
      <c r="M70" s="42">
        <f>L70*K70</f>
        <v>0</v>
      </c>
      <c r="N70" s="43">
        <v>8505902009</v>
      </c>
      <c r="O70" s="43" t="s">
        <v>116</v>
      </c>
      <c r="P70" s="136" t="s">
        <v>1689</v>
      </c>
      <c r="Q70" s="138"/>
      <c r="R70" s="143"/>
      <c r="S70" s="169"/>
    </row>
    <row r="71" spans="1:19" ht="19.95" customHeight="1" x14ac:dyDescent="0.2">
      <c r="A71" s="38">
        <v>893400</v>
      </c>
      <c r="B71" s="39"/>
      <c r="C71" s="40">
        <v>4650187485013</v>
      </c>
      <c r="D71" s="41">
        <v>0.8</v>
      </c>
      <c r="E71" s="41" t="s">
        <v>124</v>
      </c>
      <c r="F71" s="34" t="s">
        <v>41</v>
      </c>
      <c r="G71" s="34" t="s">
        <v>25</v>
      </c>
      <c r="H71" s="35" t="s">
        <v>125</v>
      </c>
      <c r="I71" s="42">
        <v>4050</v>
      </c>
      <c r="J71" s="42">
        <v>4660</v>
      </c>
      <c r="K71" s="42">
        <f>I71*(100-$N$2*100)/100</f>
        <v>4050</v>
      </c>
      <c r="L71" s="37"/>
      <c r="M71" s="42">
        <f>L71*K71</f>
        <v>0</v>
      </c>
      <c r="N71" s="43">
        <v>8505902009</v>
      </c>
      <c r="O71" s="43" t="s">
        <v>116</v>
      </c>
      <c r="P71" s="136" t="s">
        <v>1689</v>
      </c>
      <c r="Q71" s="138"/>
      <c r="R71" s="143"/>
      <c r="S71" s="169"/>
    </row>
    <row r="72" spans="1:19" ht="19.95" customHeight="1" x14ac:dyDescent="0.2">
      <c r="A72" s="38">
        <v>893424</v>
      </c>
      <c r="B72" s="39"/>
      <c r="C72" s="40">
        <v>4650187485020</v>
      </c>
      <c r="D72" s="41">
        <v>0.8</v>
      </c>
      <c r="E72" s="41" t="s">
        <v>126</v>
      </c>
      <c r="F72" s="34" t="s">
        <v>35</v>
      </c>
      <c r="G72" s="34" t="s">
        <v>25</v>
      </c>
      <c r="H72" s="35" t="s">
        <v>127</v>
      </c>
      <c r="I72" s="42">
        <v>4100</v>
      </c>
      <c r="J72" s="42">
        <v>5210</v>
      </c>
      <c r="K72" s="42">
        <f>I72*(100-$N$2*100)/100</f>
        <v>4100</v>
      </c>
      <c r="L72" s="37"/>
      <c r="M72" s="42">
        <f>L72*K72</f>
        <v>0</v>
      </c>
      <c r="N72" s="43">
        <v>8505902009</v>
      </c>
      <c r="O72" s="43" t="s">
        <v>116</v>
      </c>
      <c r="P72" s="136" t="s">
        <v>1689</v>
      </c>
      <c r="Q72" s="138"/>
      <c r="R72" s="143"/>
      <c r="S72" s="169"/>
    </row>
    <row r="73" spans="1:19" s="30" customFormat="1" ht="19.95" customHeight="1" thickBot="1" x14ac:dyDescent="0.25">
      <c r="A73" s="31">
        <v>893201</v>
      </c>
      <c r="B73" s="32"/>
      <c r="C73" s="33">
        <v>4650187485037</v>
      </c>
      <c r="D73" s="34">
        <v>0.5</v>
      </c>
      <c r="E73" s="34" t="s">
        <v>128</v>
      </c>
      <c r="F73" s="34" t="s">
        <v>41</v>
      </c>
      <c r="G73" s="34" t="s">
        <v>25</v>
      </c>
      <c r="H73" s="35" t="s">
        <v>129</v>
      </c>
      <c r="I73" s="36">
        <v>1620</v>
      </c>
      <c r="J73" s="36">
        <v>1860</v>
      </c>
      <c r="K73" s="36">
        <f>I73*(100-$N$2*100)/100</f>
        <v>1620</v>
      </c>
      <c r="L73" s="37"/>
      <c r="M73" s="36">
        <f>L73*K73</f>
        <v>0</v>
      </c>
      <c r="N73" s="37">
        <v>8505902009</v>
      </c>
      <c r="O73" s="37" t="s">
        <v>116</v>
      </c>
      <c r="P73" s="136" t="s">
        <v>1689</v>
      </c>
      <c r="Q73" s="142"/>
      <c r="R73" s="143"/>
      <c r="S73" s="168"/>
    </row>
    <row r="74" spans="1:19" ht="10.95" customHeight="1" thickBot="1" x14ac:dyDescent="0.25">
      <c r="A74" s="26"/>
      <c r="B74" s="27"/>
      <c r="C74" s="27"/>
      <c r="D74" s="27"/>
      <c r="E74" s="27"/>
      <c r="F74" s="27"/>
      <c r="G74" s="27"/>
      <c r="H74" s="28" t="s">
        <v>130</v>
      </c>
      <c r="I74" s="29"/>
      <c r="J74" s="29"/>
      <c r="K74" s="29"/>
      <c r="L74" s="29"/>
      <c r="M74" s="29"/>
      <c r="N74" s="29"/>
      <c r="O74" s="29"/>
      <c r="P74" s="137"/>
      <c r="Q74" s="131"/>
      <c r="R74" s="137"/>
      <c r="S74" s="165"/>
    </row>
    <row r="75" spans="1:19" s="30" customFormat="1" ht="19.95" customHeight="1" x14ac:dyDescent="0.2">
      <c r="A75" s="31">
        <v>981409</v>
      </c>
      <c r="B75" s="32"/>
      <c r="C75" s="33">
        <v>4680642313087</v>
      </c>
      <c r="D75" s="34">
        <v>0.19</v>
      </c>
      <c r="E75" s="34" t="s">
        <v>131</v>
      </c>
      <c r="F75" s="34" t="s">
        <v>24</v>
      </c>
      <c r="G75" s="34" t="s">
        <v>47</v>
      </c>
      <c r="H75" s="35" t="s">
        <v>132</v>
      </c>
      <c r="I75" s="36">
        <v>600</v>
      </c>
      <c r="J75" s="36">
        <v>600</v>
      </c>
      <c r="K75" s="36">
        <f>I75*(100-$N$2*100)/100</f>
        <v>600</v>
      </c>
      <c r="L75" s="37"/>
      <c r="M75" s="36">
        <f>L75*K75</f>
        <v>0</v>
      </c>
      <c r="N75" s="37">
        <v>8483109500</v>
      </c>
      <c r="O75" s="37" t="s">
        <v>92</v>
      </c>
      <c r="P75" s="136" t="s">
        <v>1689</v>
      </c>
      <c r="Q75" s="141"/>
      <c r="R75" s="143"/>
      <c r="S75" s="167"/>
    </row>
    <row r="76" spans="1:19" ht="19.95" customHeight="1" thickBot="1" x14ac:dyDescent="0.25">
      <c r="A76" s="38">
        <v>981302</v>
      </c>
      <c r="B76" s="39"/>
      <c r="C76" s="40">
        <v>4680642311335</v>
      </c>
      <c r="D76" s="41">
        <v>0.25</v>
      </c>
      <c r="E76" s="41" t="s">
        <v>133</v>
      </c>
      <c r="F76" s="34" t="s">
        <v>24</v>
      </c>
      <c r="G76" s="34" t="s">
        <v>25</v>
      </c>
      <c r="H76" s="35" t="s">
        <v>134</v>
      </c>
      <c r="I76" s="42">
        <v>520</v>
      </c>
      <c r="J76" s="42">
        <v>520</v>
      </c>
      <c r="K76" s="42">
        <f>I76*(100-$N$2*100)/100</f>
        <v>520</v>
      </c>
      <c r="L76" s="37"/>
      <c r="M76" s="42">
        <f>L76*K76</f>
        <v>0</v>
      </c>
      <c r="N76" s="43">
        <v>8483109500</v>
      </c>
      <c r="O76" s="43" t="s">
        <v>92</v>
      </c>
      <c r="P76" s="136" t="s">
        <v>1689</v>
      </c>
      <c r="Q76" s="142"/>
      <c r="R76" s="143"/>
      <c r="S76" s="168"/>
    </row>
    <row r="77" spans="1:19" ht="10.95" customHeight="1" thickBot="1" x14ac:dyDescent="0.25">
      <c r="A77" s="26"/>
      <c r="B77" s="27"/>
      <c r="C77" s="27"/>
      <c r="D77" s="27"/>
      <c r="E77" s="27"/>
      <c r="F77" s="27"/>
      <c r="G77" s="27"/>
      <c r="H77" s="28" t="s">
        <v>135</v>
      </c>
      <c r="I77" s="29"/>
      <c r="J77" s="29"/>
      <c r="K77" s="29"/>
      <c r="L77" s="29"/>
      <c r="M77" s="29"/>
      <c r="N77" s="29"/>
      <c r="O77" s="29"/>
      <c r="P77" s="137"/>
      <c r="Q77" s="131"/>
      <c r="R77" s="137"/>
      <c r="S77" s="165"/>
    </row>
    <row r="78" spans="1:19" ht="19.95" customHeight="1" x14ac:dyDescent="0.2">
      <c r="A78" s="38">
        <v>892547</v>
      </c>
      <c r="B78" s="39"/>
      <c r="C78" s="40">
        <v>4650187485068</v>
      </c>
      <c r="D78" s="41">
        <v>0.26</v>
      </c>
      <c r="E78" s="41" t="s">
        <v>136</v>
      </c>
      <c r="F78" s="34" t="s">
        <v>41</v>
      </c>
      <c r="G78" s="34" t="s">
        <v>47</v>
      </c>
      <c r="H78" s="35" t="s">
        <v>137</v>
      </c>
      <c r="I78" s="42">
        <v>1750</v>
      </c>
      <c r="J78" s="42">
        <v>2015</v>
      </c>
      <c r="K78" s="42">
        <f>I78*(100-$N$2*100)/100</f>
        <v>1750</v>
      </c>
      <c r="L78" s="37"/>
      <c r="M78" s="42">
        <f>L78*K78</f>
        <v>0</v>
      </c>
      <c r="N78" s="43">
        <v>7320202009</v>
      </c>
      <c r="O78" s="43" t="s">
        <v>92</v>
      </c>
      <c r="P78" s="136" t="s">
        <v>1689</v>
      </c>
      <c r="Q78" s="141"/>
      <c r="R78" s="143"/>
      <c r="S78" s="167"/>
    </row>
    <row r="79" spans="1:19" ht="19.95" customHeight="1" x14ac:dyDescent="0.2">
      <c r="A79" s="38">
        <v>892548</v>
      </c>
      <c r="B79" s="39"/>
      <c r="C79" s="40">
        <v>4680642312400</v>
      </c>
      <c r="D79" s="41">
        <v>0.26</v>
      </c>
      <c r="E79" s="41" t="s">
        <v>136</v>
      </c>
      <c r="F79" s="34" t="s">
        <v>24</v>
      </c>
      <c r="G79" s="34" t="s">
        <v>25</v>
      </c>
      <c r="H79" s="35" t="s">
        <v>138</v>
      </c>
      <c r="I79" s="42">
        <v>1750</v>
      </c>
      <c r="J79" s="42">
        <v>1750</v>
      </c>
      <c r="K79" s="42">
        <f>I79*(100-$N$2*100)/100</f>
        <v>1750</v>
      </c>
      <c r="L79" s="37"/>
      <c r="M79" s="42">
        <f>L79*K79</f>
        <v>0</v>
      </c>
      <c r="N79" s="43">
        <v>8431100000</v>
      </c>
      <c r="O79" s="43" t="s">
        <v>92</v>
      </c>
      <c r="P79" s="136" t="s">
        <v>1689</v>
      </c>
      <c r="Q79" s="138"/>
      <c r="R79" s="143"/>
      <c r="S79" s="169"/>
    </row>
    <row r="80" spans="1:19" ht="19.95" customHeight="1" thickBot="1" x14ac:dyDescent="0.25">
      <c r="A80" s="38">
        <v>893170</v>
      </c>
      <c r="B80" s="39"/>
      <c r="C80" s="40">
        <v>4680642311588</v>
      </c>
      <c r="D80" s="41">
        <v>0.46</v>
      </c>
      <c r="E80" s="41" t="s">
        <v>139</v>
      </c>
      <c r="F80" s="34" t="s">
        <v>24</v>
      </c>
      <c r="G80" s="34" t="s">
        <v>47</v>
      </c>
      <c r="H80" s="35" t="s">
        <v>140</v>
      </c>
      <c r="I80" s="42">
        <v>1750</v>
      </c>
      <c r="J80" s="42">
        <v>1750</v>
      </c>
      <c r="K80" s="42">
        <f>I80*(100-$N$2*100)/100</f>
        <v>1750</v>
      </c>
      <c r="L80" s="37"/>
      <c r="M80" s="42">
        <f>L80*K80</f>
        <v>0</v>
      </c>
      <c r="N80" s="43">
        <v>8431100000</v>
      </c>
      <c r="O80" s="43" t="s">
        <v>92</v>
      </c>
      <c r="P80" s="136" t="s">
        <v>1689</v>
      </c>
      <c r="Q80" s="142"/>
      <c r="R80" s="143"/>
      <c r="S80" s="168"/>
    </row>
    <row r="81" spans="1:19" ht="10.95" customHeight="1" thickBot="1" x14ac:dyDescent="0.25">
      <c r="A81" s="26"/>
      <c r="B81" s="27"/>
      <c r="C81" s="27"/>
      <c r="D81" s="27"/>
      <c r="E81" s="27"/>
      <c r="F81" s="27"/>
      <c r="G81" s="27"/>
      <c r="H81" s="28" t="s">
        <v>141</v>
      </c>
      <c r="I81" s="29"/>
      <c r="J81" s="29"/>
      <c r="K81" s="29"/>
      <c r="L81" s="29"/>
      <c r="M81" s="29"/>
      <c r="N81" s="29"/>
      <c r="O81" s="29"/>
      <c r="P81" s="137"/>
      <c r="Q81" s="131"/>
      <c r="R81" s="137"/>
      <c r="S81" s="165"/>
    </row>
    <row r="82" spans="1:19" ht="19.95" customHeight="1" x14ac:dyDescent="0.2">
      <c r="A82" s="38">
        <v>912166</v>
      </c>
      <c r="B82" s="39"/>
      <c r="C82" s="40">
        <v>4680642311502</v>
      </c>
      <c r="D82" s="41">
        <v>2.64</v>
      </c>
      <c r="E82" s="41" t="s">
        <v>142</v>
      </c>
      <c r="F82" s="34" t="s">
        <v>24</v>
      </c>
      <c r="G82" s="34" t="s">
        <v>47</v>
      </c>
      <c r="H82" s="35" t="s">
        <v>143</v>
      </c>
      <c r="I82" s="42">
        <v>4100</v>
      </c>
      <c r="J82" s="42">
        <v>4100</v>
      </c>
      <c r="K82" s="42">
        <f>I82*(100-$N$2*100)/100</f>
        <v>4100</v>
      </c>
      <c r="L82" s="37"/>
      <c r="M82" s="42">
        <f>L82*K82</f>
        <v>0</v>
      </c>
      <c r="N82" s="43">
        <v>8483409000</v>
      </c>
      <c r="O82" s="43" t="s">
        <v>144</v>
      </c>
      <c r="P82" s="136" t="s">
        <v>1689</v>
      </c>
      <c r="Q82" s="141"/>
      <c r="R82" s="143"/>
      <c r="S82" s="167"/>
    </row>
    <row r="83" spans="1:19" ht="19.95" customHeight="1" x14ac:dyDescent="0.2">
      <c r="A83" s="38">
        <v>914176</v>
      </c>
      <c r="B83" s="39"/>
      <c r="C83" s="40">
        <v>4680642311465</v>
      </c>
      <c r="D83" s="41" t="s">
        <v>145</v>
      </c>
      <c r="E83" s="41" t="s">
        <v>146</v>
      </c>
      <c r="F83" s="34" t="s">
        <v>24</v>
      </c>
      <c r="G83" s="34" t="s">
        <v>47</v>
      </c>
      <c r="H83" s="35" t="s">
        <v>147</v>
      </c>
      <c r="I83" s="42">
        <v>4222</v>
      </c>
      <c r="J83" s="42">
        <v>4222</v>
      </c>
      <c r="K83" s="42">
        <f>I83*(100-$N$2*100)/100</f>
        <v>4222</v>
      </c>
      <c r="L83" s="37"/>
      <c r="M83" s="42">
        <f>L83*K83</f>
        <v>0</v>
      </c>
      <c r="N83" s="43">
        <v>8483409000</v>
      </c>
      <c r="O83" s="43" t="s">
        <v>144</v>
      </c>
      <c r="P83" s="136" t="s">
        <v>1689</v>
      </c>
      <c r="Q83" s="138"/>
      <c r="R83" s="143"/>
      <c r="S83" s="169"/>
    </row>
    <row r="84" spans="1:19" ht="19.95" customHeight="1" x14ac:dyDescent="0.2">
      <c r="A84" s="38">
        <v>986172</v>
      </c>
      <c r="B84" s="39"/>
      <c r="C84" s="40">
        <v>4680642311533</v>
      </c>
      <c r="D84" s="41" t="s">
        <v>148</v>
      </c>
      <c r="E84" s="41" t="s">
        <v>149</v>
      </c>
      <c r="F84" s="34" t="s">
        <v>24</v>
      </c>
      <c r="G84" s="34" t="s">
        <v>47</v>
      </c>
      <c r="H84" s="35" t="s">
        <v>150</v>
      </c>
      <c r="I84" s="42">
        <v>8000</v>
      </c>
      <c r="J84" s="42">
        <v>8000</v>
      </c>
      <c r="K84" s="42">
        <f>I84*(100-$N$2*100)/100</f>
        <v>8000</v>
      </c>
      <c r="L84" s="37"/>
      <c r="M84" s="42">
        <f>L84*K84</f>
        <v>0</v>
      </c>
      <c r="N84" s="43">
        <v>8483409000</v>
      </c>
      <c r="O84" s="43" t="s">
        <v>144</v>
      </c>
      <c r="P84" s="136" t="s">
        <v>1689</v>
      </c>
      <c r="Q84" s="138"/>
      <c r="R84" s="143"/>
      <c r="S84" s="169"/>
    </row>
    <row r="85" spans="1:19" ht="19.95" customHeight="1" x14ac:dyDescent="0.2">
      <c r="A85" s="38">
        <v>980265</v>
      </c>
      <c r="B85" s="39"/>
      <c r="C85" s="40">
        <v>4680642311526</v>
      </c>
      <c r="D85" s="41" t="s">
        <v>151</v>
      </c>
      <c r="E85" s="41" t="s">
        <v>152</v>
      </c>
      <c r="F85" s="34" t="s">
        <v>24</v>
      </c>
      <c r="G85" s="34" t="s">
        <v>47</v>
      </c>
      <c r="H85" s="35" t="s">
        <v>153</v>
      </c>
      <c r="I85" s="42">
        <v>9300</v>
      </c>
      <c r="J85" s="42">
        <v>9300</v>
      </c>
      <c r="K85" s="42">
        <f>I85*(100-$N$2*100)/100</f>
        <v>9300</v>
      </c>
      <c r="L85" s="37"/>
      <c r="M85" s="42">
        <f>L85*K85</f>
        <v>0</v>
      </c>
      <c r="N85" s="43">
        <v>8483409000</v>
      </c>
      <c r="O85" s="43" t="s">
        <v>144</v>
      </c>
      <c r="P85" s="136" t="s">
        <v>1689</v>
      </c>
      <c r="Q85" s="138"/>
      <c r="R85" s="143"/>
      <c r="S85" s="169"/>
    </row>
    <row r="86" spans="1:19" s="30" customFormat="1" ht="19.95" customHeight="1" x14ac:dyDescent="0.2">
      <c r="A86" s="31">
        <v>631033</v>
      </c>
      <c r="B86" s="32"/>
      <c r="C86" s="33">
        <v>4680642313063</v>
      </c>
      <c r="D86" s="34">
        <v>7.7</v>
      </c>
      <c r="E86" s="34" t="s">
        <v>154</v>
      </c>
      <c r="F86" s="34" t="s">
        <v>24</v>
      </c>
      <c r="G86" s="34" t="s">
        <v>47</v>
      </c>
      <c r="H86" s="35" t="s">
        <v>155</v>
      </c>
      <c r="I86" s="36">
        <v>15000</v>
      </c>
      <c r="J86" s="36">
        <v>15000</v>
      </c>
      <c r="K86" s="36">
        <f>I86*(100-$N$2*100)/100</f>
        <v>15000</v>
      </c>
      <c r="L86" s="37"/>
      <c r="M86" s="36">
        <f>L86*K86</f>
        <v>0</v>
      </c>
      <c r="N86" s="37">
        <v>8483409000</v>
      </c>
      <c r="O86" s="37" t="s">
        <v>144</v>
      </c>
      <c r="P86" s="136" t="s">
        <v>1689</v>
      </c>
      <c r="Q86" s="138"/>
      <c r="R86" s="143"/>
      <c r="S86" s="169"/>
    </row>
    <row r="87" spans="1:19" ht="19.95" customHeight="1" x14ac:dyDescent="0.2">
      <c r="A87" s="38">
        <v>962216</v>
      </c>
      <c r="B87" s="39"/>
      <c r="C87" s="40">
        <v>4680642311311</v>
      </c>
      <c r="D87" s="41">
        <v>7.02</v>
      </c>
      <c r="E87" s="41" t="s">
        <v>156</v>
      </c>
      <c r="F87" s="34" t="s">
        <v>24</v>
      </c>
      <c r="G87" s="34" t="s">
        <v>47</v>
      </c>
      <c r="H87" s="35" t="s">
        <v>157</v>
      </c>
      <c r="I87" s="42">
        <v>11000</v>
      </c>
      <c r="J87" s="42">
        <v>11000</v>
      </c>
      <c r="K87" s="42">
        <f>I87*(100-$N$2*100)/100</f>
        <v>11000</v>
      </c>
      <c r="L87" s="37"/>
      <c r="M87" s="42">
        <f>L87*K87</f>
        <v>0</v>
      </c>
      <c r="N87" s="43">
        <v>8483409000</v>
      </c>
      <c r="O87" s="43" t="s">
        <v>144</v>
      </c>
      <c r="P87" s="136" t="s">
        <v>1689</v>
      </c>
      <c r="Q87" s="138"/>
      <c r="R87" s="143"/>
      <c r="S87" s="169"/>
    </row>
    <row r="88" spans="1:19" ht="19.95" customHeight="1" x14ac:dyDescent="0.2">
      <c r="A88" s="38">
        <v>951216</v>
      </c>
      <c r="B88" s="39"/>
      <c r="C88" s="40">
        <v>4680642310420</v>
      </c>
      <c r="D88" s="41">
        <v>8.8000000000000007</v>
      </c>
      <c r="E88" s="41" t="s">
        <v>158</v>
      </c>
      <c r="F88" s="34" t="s">
        <v>24</v>
      </c>
      <c r="G88" s="34" t="s">
        <v>47</v>
      </c>
      <c r="H88" s="35" t="s">
        <v>159</v>
      </c>
      <c r="I88" s="42">
        <v>12498</v>
      </c>
      <c r="J88" s="42">
        <v>12498</v>
      </c>
      <c r="K88" s="42">
        <f>I88*(100-$N$2*100)/100</f>
        <v>12498</v>
      </c>
      <c r="L88" s="37"/>
      <c r="M88" s="42">
        <f>L88*K88</f>
        <v>0</v>
      </c>
      <c r="N88" s="43">
        <v>8483409000</v>
      </c>
      <c r="O88" s="43" t="s">
        <v>144</v>
      </c>
      <c r="P88" s="136" t="s">
        <v>1689</v>
      </c>
      <c r="Q88" s="138"/>
      <c r="R88" s="143"/>
      <c r="S88" s="169"/>
    </row>
    <row r="89" spans="1:19" s="30" customFormat="1" ht="19.95" customHeight="1" x14ac:dyDescent="0.2">
      <c r="A89" s="31">
        <v>951364</v>
      </c>
      <c r="B89" s="32"/>
      <c r="C89" s="33">
        <v>4680642311519</v>
      </c>
      <c r="D89" s="34" t="s">
        <v>160</v>
      </c>
      <c r="E89" s="34" t="s">
        <v>161</v>
      </c>
      <c r="F89" s="34" t="s">
        <v>24</v>
      </c>
      <c r="G89" s="34" t="s">
        <v>47</v>
      </c>
      <c r="H89" s="35" t="s">
        <v>162</v>
      </c>
      <c r="I89" s="36">
        <v>14230</v>
      </c>
      <c r="J89" s="36">
        <v>14230</v>
      </c>
      <c r="K89" s="36">
        <f>I89*(100-$N$2*100)/100</f>
        <v>14230</v>
      </c>
      <c r="L89" s="37"/>
      <c r="M89" s="36">
        <f>L89*K89</f>
        <v>0</v>
      </c>
      <c r="N89" s="37">
        <v>8483409000</v>
      </c>
      <c r="O89" s="37" t="s">
        <v>144</v>
      </c>
      <c r="P89" s="136" t="s">
        <v>1689</v>
      </c>
      <c r="Q89" s="138"/>
      <c r="R89" s="143"/>
      <c r="S89" s="169"/>
    </row>
    <row r="90" spans="1:19" s="30" customFormat="1" ht="19.95" customHeight="1" thickBot="1" x14ac:dyDescent="0.25">
      <c r="A90" s="31">
        <v>613032</v>
      </c>
      <c r="B90" s="32"/>
      <c r="C90" s="33">
        <v>4680642313056</v>
      </c>
      <c r="D90" s="34">
        <v>0.05</v>
      </c>
      <c r="E90" s="34" t="s">
        <v>163</v>
      </c>
      <c r="F90" s="34" t="s">
        <v>24</v>
      </c>
      <c r="G90" s="34" t="s">
        <v>47</v>
      </c>
      <c r="H90" s="35" t="s">
        <v>164</v>
      </c>
      <c r="I90" s="36">
        <v>100</v>
      </c>
      <c r="J90" s="36">
        <v>100</v>
      </c>
      <c r="K90" s="36">
        <f>I90*(100-$N$2*100)/100</f>
        <v>100</v>
      </c>
      <c r="L90" s="37"/>
      <c r="M90" s="36">
        <f>L90*K90</f>
        <v>0</v>
      </c>
      <c r="N90" s="37">
        <v>8483908909</v>
      </c>
      <c r="O90" s="37" t="s">
        <v>92</v>
      </c>
      <c r="P90" s="136" t="s">
        <v>1689</v>
      </c>
      <c r="Q90" s="142"/>
      <c r="R90" s="143"/>
      <c r="S90" s="168"/>
    </row>
    <row r="91" spans="1:19" ht="10.95" customHeight="1" thickBot="1" x14ac:dyDescent="0.25">
      <c r="A91" s="26"/>
      <c r="B91" s="27"/>
      <c r="C91" s="27"/>
      <c r="D91" s="27"/>
      <c r="E91" s="27"/>
      <c r="F91" s="27"/>
      <c r="G91" s="27"/>
      <c r="H91" s="28" t="s">
        <v>165</v>
      </c>
      <c r="I91" s="29"/>
      <c r="J91" s="29"/>
      <c r="K91" s="29"/>
      <c r="L91" s="29"/>
      <c r="M91" s="29"/>
      <c r="N91" s="29"/>
      <c r="O91" s="29"/>
      <c r="P91" s="137"/>
      <c r="Q91" s="131"/>
      <c r="R91" s="137"/>
      <c r="S91" s="165"/>
    </row>
    <row r="92" spans="1:19" s="30" customFormat="1" ht="19.95" customHeight="1" x14ac:dyDescent="0.2">
      <c r="A92" s="31">
        <v>980158</v>
      </c>
      <c r="B92" s="32"/>
      <c r="C92" s="33">
        <v>4680642312431</v>
      </c>
      <c r="D92" s="34">
        <v>0.05</v>
      </c>
      <c r="E92" s="34" t="s">
        <v>166</v>
      </c>
      <c r="F92" s="34" t="s">
        <v>24</v>
      </c>
      <c r="G92" s="34" t="s">
        <v>47</v>
      </c>
      <c r="H92" s="35" t="s">
        <v>167</v>
      </c>
      <c r="I92" s="36">
        <v>338</v>
      </c>
      <c r="J92" s="36">
        <v>338</v>
      </c>
      <c r="K92" s="36">
        <f>I92*(100-$N$2*100)/100</f>
        <v>338</v>
      </c>
      <c r="L92" s="37"/>
      <c r="M92" s="36">
        <f>L92*K92</f>
        <v>0</v>
      </c>
      <c r="N92" s="37">
        <v>3926909709</v>
      </c>
      <c r="O92" s="37" t="s">
        <v>92</v>
      </c>
      <c r="P92" s="136" t="s">
        <v>1689</v>
      </c>
      <c r="Q92" s="141"/>
      <c r="R92" s="143"/>
      <c r="S92" s="167"/>
    </row>
    <row r="93" spans="1:19" ht="19.95" customHeight="1" x14ac:dyDescent="0.2">
      <c r="A93" s="38">
        <v>989201</v>
      </c>
      <c r="B93" s="39"/>
      <c r="C93" s="40">
        <v>4680642311717</v>
      </c>
      <c r="D93" s="41">
        <v>0.33</v>
      </c>
      <c r="E93" s="41" t="s">
        <v>168</v>
      </c>
      <c r="F93" s="34" t="s">
        <v>24</v>
      </c>
      <c r="G93" s="34" t="s">
        <v>47</v>
      </c>
      <c r="H93" s="35" t="s">
        <v>169</v>
      </c>
      <c r="I93" s="42">
        <v>1570</v>
      </c>
      <c r="J93" s="42">
        <v>1570</v>
      </c>
      <c r="K93" s="42">
        <f>I93*(100-$N$2*100)/100</f>
        <v>1570</v>
      </c>
      <c r="L93" s="37"/>
      <c r="M93" s="42">
        <f>L93*K93</f>
        <v>0</v>
      </c>
      <c r="N93" s="43">
        <v>8431100000</v>
      </c>
      <c r="O93" s="43" t="s">
        <v>92</v>
      </c>
      <c r="P93" s="136" t="s">
        <v>1689</v>
      </c>
      <c r="Q93" s="138"/>
      <c r="R93" s="143"/>
      <c r="S93" s="169"/>
    </row>
    <row r="94" spans="1:19" s="30" customFormat="1" ht="19.95" customHeight="1" x14ac:dyDescent="0.2">
      <c r="A94" s="31">
        <v>989102</v>
      </c>
      <c r="B94" s="32"/>
      <c r="C94" s="33">
        <v>4680642312981</v>
      </c>
      <c r="D94" s="34" t="s">
        <v>170</v>
      </c>
      <c r="E94" s="34" t="s">
        <v>171</v>
      </c>
      <c r="F94" s="34" t="s">
        <v>24</v>
      </c>
      <c r="G94" s="34" t="s">
        <v>47</v>
      </c>
      <c r="H94" s="35" t="s">
        <v>172</v>
      </c>
      <c r="I94" s="36">
        <v>1500</v>
      </c>
      <c r="J94" s="36">
        <v>1500</v>
      </c>
      <c r="K94" s="36">
        <f>I94*(100-$N$2*100)/100</f>
        <v>1500</v>
      </c>
      <c r="L94" s="37"/>
      <c r="M94" s="36">
        <f>L94*K94</f>
        <v>0</v>
      </c>
      <c r="N94" s="37">
        <v>8503009800</v>
      </c>
      <c r="O94" s="37" t="s">
        <v>92</v>
      </c>
      <c r="P94" s="136" t="s">
        <v>1689</v>
      </c>
      <c r="Q94" s="138"/>
      <c r="R94" s="143"/>
      <c r="S94" s="169"/>
    </row>
    <row r="95" spans="1:19" ht="19.95" customHeight="1" x14ac:dyDescent="0.2">
      <c r="A95" s="38">
        <v>989200</v>
      </c>
      <c r="B95" s="39"/>
      <c r="C95" s="40">
        <v>4680642311700</v>
      </c>
      <c r="D95" s="41">
        <v>0.4</v>
      </c>
      <c r="E95" s="41" t="s">
        <v>173</v>
      </c>
      <c r="F95" s="34" t="s">
        <v>24</v>
      </c>
      <c r="G95" s="34" t="s">
        <v>47</v>
      </c>
      <c r="H95" s="35" t="s">
        <v>174</v>
      </c>
      <c r="I95" s="42">
        <v>1570</v>
      </c>
      <c r="J95" s="42">
        <v>1570</v>
      </c>
      <c r="K95" s="42">
        <f>I95*(100-$N$2*100)/100</f>
        <v>1570</v>
      </c>
      <c r="L95" s="37"/>
      <c r="M95" s="42">
        <f>L95*K95</f>
        <v>0</v>
      </c>
      <c r="N95" s="43">
        <v>8431100000</v>
      </c>
      <c r="O95" s="43" t="s">
        <v>92</v>
      </c>
      <c r="P95" s="136" t="s">
        <v>1689</v>
      </c>
      <c r="Q95" s="138"/>
      <c r="R95" s="143"/>
      <c r="S95" s="169"/>
    </row>
    <row r="96" spans="1:19" ht="19.95" customHeight="1" x14ac:dyDescent="0.2">
      <c r="A96" s="38">
        <v>951701</v>
      </c>
      <c r="B96" s="39"/>
      <c r="C96" s="40">
        <v>4680642311731</v>
      </c>
      <c r="D96" s="41">
        <v>0.49</v>
      </c>
      <c r="E96" s="41" t="s">
        <v>175</v>
      </c>
      <c r="F96" s="34" t="s">
        <v>24</v>
      </c>
      <c r="G96" s="34" t="s">
        <v>47</v>
      </c>
      <c r="H96" s="35" t="s">
        <v>176</v>
      </c>
      <c r="I96" s="42">
        <v>2990</v>
      </c>
      <c r="J96" s="42">
        <v>2990</v>
      </c>
      <c r="K96" s="42">
        <f>I96*(100-$N$2*100)/100</f>
        <v>2990</v>
      </c>
      <c r="L96" s="37"/>
      <c r="M96" s="42">
        <f>L96*K96</f>
        <v>0</v>
      </c>
      <c r="N96" s="43">
        <v>8431100000</v>
      </c>
      <c r="O96" s="43" t="s">
        <v>92</v>
      </c>
      <c r="P96" s="136" t="s">
        <v>1689</v>
      </c>
      <c r="Q96" s="138"/>
      <c r="R96" s="143"/>
      <c r="S96" s="169"/>
    </row>
    <row r="97" spans="1:19" ht="19.95" customHeight="1" x14ac:dyDescent="0.2">
      <c r="A97" s="38">
        <v>951300</v>
      </c>
      <c r="B97" s="39"/>
      <c r="C97" s="40">
        <v>4680642311748</v>
      </c>
      <c r="D97" s="41">
        <v>0.48</v>
      </c>
      <c r="E97" s="41" t="s">
        <v>175</v>
      </c>
      <c r="F97" s="34" t="s">
        <v>24</v>
      </c>
      <c r="G97" s="34" t="s">
        <v>47</v>
      </c>
      <c r="H97" s="35" t="s">
        <v>177</v>
      </c>
      <c r="I97" s="42">
        <v>2990</v>
      </c>
      <c r="J97" s="42">
        <v>2990</v>
      </c>
      <c r="K97" s="42">
        <f>I97*(100-$N$2*100)/100</f>
        <v>2990</v>
      </c>
      <c r="L97" s="37"/>
      <c r="M97" s="42">
        <f>L97*K97</f>
        <v>0</v>
      </c>
      <c r="N97" s="43">
        <v>8431100000</v>
      </c>
      <c r="O97" s="43" t="s">
        <v>92</v>
      </c>
      <c r="P97" s="136" t="s">
        <v>1689</v>
      </c>
      <c r="Q97" s="138"/>
      <c r="R97" s="143"/>
      <c r="S97" s="169"/>
    </row>
    <row r="98" spans="1:19" ht="19.95" customHeight="1" thickBot="1" x14ac:dyDescent="0.25">
      <c r="A98" s="38">
        <v>980155</v>
      </c>
      <c r="B98" s="39"/>
      <c r="C98" s="40">
        <v>4680642311458</v>
      </c>
      <c r="D98" s="41">
        <v>0.14000000000000001</v>
      </c>
      <c r="E98" s="41" t="s">
        <v>178</v>
      </c>
      <c r="F98" s="34" t="s">
        <v>24</v>
      </c>
      <c r="G98" s="34" t="s">
        <v>47</v>
      </c>
      <c r="H98" s="35" t="s">
        <v>179</v>
      </c>
      <c r="I98" s="42">
        <v>700</v>
      </c>
      <c r="J98" s="42">
        <v>700</v>
      </c>
      <c r="K98" s="42">
        <f>I98*(100-$N$2*100)/100</f>
        <v>700</v>
      </c>
      <c r="L98" s="37"/>
      <c r="M98" s="42">
        <f>L98*K98</f>
        <v>0</v>
      </c>
      <c r="N98" s="43">
        <v>7318190008</v>
      </c>
      <c r="O98" s="43" t="s">
        <v>92</v>
      </c>
      <c r="P98" s="136" t="s">
        <v>1689</v>
      </c>
      <c r="Q98" s="142"/>
      <c r="R98" s="143"/>
      <c r="S98" s="168"/>
    </row>
    <row r="99" spans="1:19" ht="10.95" customHeight="1" thickBot="1" x14ac:dyDescent="0.25">
      <c r="A99" s="26"/>
      <c r="B99" s="27"/>
      <c r="C99" s="27"/>
      <c r="D99" s="27"/>
      <c r="E99" s="27"/>
      <c r="F99" s="27"/>
      <c r="G99" s="27"/>
      <c r="H99" s="28" t="s">
        <v>180</v>
      </c>
      <c r="I99" s="29"/>
      <c r="J99" s="29"/>
      <c r="K99" s="29"/>
      <c r="L99" s="29"/>
      <c r="M99" s="29"/>
      <c r="N99" s="29"/>
      <c r="O99" s="29"/>
      <c r="P99" s="137"/>
      <c r="Q99" s="131"/>
      <c r="R99" s="137"/>
      <c r="S99" s="165"/>
    </row>
    <row r="100" spans="1:19" ht="19.95" customHeight="1" x14ac:dyDescent="0.2">
      <c r="A100" s="38">
        <v>893045</v>
      </c>
      <c r="B100" s="39"/>
      <c r="C100" s="40">
        <v>4680642312448</v>
      </c>
      <c r="D100" s="41">
        <v>0.15</v>
      </c>
      <c r="E100" s="41" t="s">
        <v>181</v>
      </c>
      <c r="F100" s="34" t="s">
        <v>24</v>
      </c>
      <c r="G100" s="34" t="s">
        <v>47</v>
      </c>
      <c r="H100" s="35" t="s">
        <v>182</v>
      </c>
      <c r="I100" s="42">
        <v>1500</v>
      </c>
      <c r="J100" s="42">
        <v>1500</v>
      </c>
      <c r="K100" s="42">
        <f>I100*(100-$N$2*100)/100</f>
        <v>1500</v>
      </c>
      <c r="L100" s="37"/>
      <c r="M100" s="42">
        <f>L100*K100</f>
        <v>0</v>
      </c>
      <c r="N100" s="43">
        <v>8545200009</v>
      </c>
      <c r="O100" s="43" t="s">
        <v>183</v>
      </c>
      <c r="P100" s="136" t="s">
        <v>1689</v>
      </c>
      <c r="Q100" s="141"/>
      <c r="R100" s="143"/>
      <c r="S100" s="167"/>
    </row>
    <row r="101" spans="1:19" ht="19.95" customHeight="1" thickBot="1" x14ac:dyDescent="0.25">
      <c r="A101" s="38">
        <v>893012</v>
      </c>
      <c r="B101" s="39"/>
      <c r="C101" s="40">
        <v>4680642311724</v>
      </c>
      <c r="D101" s="41">
        <v>0.3</v>
      </c>
      <c r="E101" s="41" t="s">
        <v>184</v>
      </c>
      <c r="F101" s="34" t="s">
        <v>24</v>
      </c>
      <c r="G101" s="34" t="s">
        <v>47</v>
      </c>
      <c r="H101" s="35" t="s">
        <v>185</v>
      </c>
      <c r="I101" s="42">
        <v>1600</v>
      </c>
      <c r="J101" s="42">
        <v>1600</v>
      </c>
      <c r="K101" s="42">
        <f>I101*(100-$N$2*100)/100</f>
        <v>1600</v>
      </c>
      <c r="L101" s="37"/>
      <c r="M101" s="42">
        <f>L101*K101</f>
        <v>0</v>
      </c>
      <c r="N101" s="43">
        <v>8545200009</v>
      </c>
      <c r="O101" s="43" t="s">
        <v>183</v>
      </c>
      <c r="P101" s="136" t="s">
        <v>1689</v>
      </c>
      <c r="Q101" s="142"/>
      <c r="R101" s="143"/>
      <c r="S101" s="169"/>
    </row>
    <row r="102" spans="1:19" ht="10.95" customHeight="1" thickBot="1" x14ac:dyDescent="0.25">
      <c r="A102" s="26"/>
      <c r="B102" s="27"/>
      <c r="C102" s="27"/>
      <c r="D102" s="27"/>
      <c r="E102" s="27"/>
      <c r="F102" s="27"/>
      <c r="G102" s="27"/>
      <c r="H102" s="28" t="s">
        <v>186</v>
      </c>
      <c r="I102" s="29"/>
      <c r="J102" s="29"/>
      <c r="K102" s="29"/>
      <c r="L102" s="29"/>
      <c r="M102" s="29"/>
      <c r="N102" s="29"/>
      <c r="O102" s="29"/>
      <c r="P102" s="137"/>
      <c r="Q102" s="144"/>
      <c r="R102" s="137"/>
      <c r="S102" s="170"/>
    </row>
    <row r="103" spans="1:19" ht="19.95" customHeight="1" x14ac:dyDescent="0.2">
      <c r="A103" s="38">
        <v>913030</v>
      </c>
      <c r="B103" s="39"/>
      <c r="C103" s="40">
        <v>4680642311410</v>
      </c>
      <c r="D103" s="41">
        <v>2.38</v>
      </c>
      <c r="E103" s="41" t="s">
        <v>187</v>
      </c>
      <c r="F103" s="34" t="s">
        <v>24</v>
      </c>
      <c r="G103" s="34" t="s">
        <v>47</v>
      </c>
      <c r="H103" s="35" t="s">
        <v>188</v>
      </c>
      <c r="I103" s="42">
        <v>3600</v>
      </c>
      <c r="J103" s="42">
        <v>3600</v>
      </c>
      <c r="K103" s="42">
        <f>I103*(100-$N$2*100)/100</f>
        <v>3600</v>
      </c>
      <c r="L103" s="37"/>
      <c r="M103" s="42">
        <f>L103*K103</f>
        <v>0</v>
      </c>
      <c r="N103" s="43">
        <v>8501320008</v>
      </c>
      <c r="O103" s="43" t="s">
        <v>189</v>
      </c>
      <c r="P103" s="136" t="s">
        <v>1689</v>
      </c>
      <c r="Q103" s="141"/>
      <c r="R103" s="143"/>
      <c r="S103" s="167"/>
    </row>
    <row r="104" spans="1:19" ht="19.95" customHeight="1" x14ac:dyDescent="0.2">
      <c r="A104" s="38">
        <v>913530</v>
      </c>
      <c r="B104" s="39"/>
      <c r="C104" s="40">
        <v>4680642311427</v>
      </c>
      <c r="D104" s="41" t="s">
        <v>190</v>
      </c>
      <c r="E104" s="41" t="s">
        <v>191</v>
      </c>
      <c r="F104" s="34" t="s">
        <v>24</v>
      </c>
      <c r="G104" s="34" t="s">
        <v>47</v>
      </c>
      <c r="H104" s="35" t="s">
        <v>192</v>
      </c>
      <c r="I104" s="42">
        <v>4222</v>
      </c>
      <c r="J104" s="42">
        <v>4222</v>
      </c>
      <c r="K104" s="42">
        <f>I104*(100-$N$2*100)/100</f>
        <v>4222</v>
      </c>
      <c r="L104" s="37"/>
      <c r="M104" s="42">
        <f>L104*K104</f>
        <v>0</v>
      </c>
      <c r="N104" s="43">
        <v>8501320008</v>
      </c>
      <c r="O104" s="43" t="s">
        <v>189</v>
      </c>
      <c r="P104" s="136" t="s">
        <v>1689</v>
      </c>
      <c r="Q104" s="138"/>
      <c r="R104" s="143"/>
      <c r="S104" s="169"/>
    </row>
    <row r="105" spans="1:19" s="30" customFormat="1" ht="19.95" customHeight="1" x14ac:dyDescent="0.2">
      <c r="A105" s="31">
        <v>613030</v>
      </c>
      <c r="B105" s="32"/>
      <c r="C105" s="33">
        <v>4680642313032</v>
      </c>
      <c r="D105" s="34">
        <v>5.5</v>
      </c>
      <c r="E105" s="34" t="s">
        <v>193</v>
      </c>
      <c r="F105" s="34" t="s">
        <v>24</v>
      </c>
      <c r="G105" s="34" t="s">
        <v>47</v>
      </c>
      <c r="H105" s="35" t="s">
        <v>194</v>
      </c>
      <c r="I105" s="36">
        <v>10000</v>
      </c>
      <c r="J105" s="36">
        <v>10000</v>
      </c>
      <c r="K105" s="36">
        <f>I105*(100-$N$2*100)/100</f>
        <v>10000</v>
      </c>
      <c r="L105" s="37"/>
      <c r="M105" s="36">
        <f>L105*K105</f>
        <v>0</v>
      </c>
      <c r="N105" s="37">
        <v>8501320008</v>
      </c>
      <c r="O105" s="37" t="s">
        <v>189</v>
      </c>
      <c r="P105" s="136" t="s">
        <v>1689</v>
      </c>
      <c r="Q105" s="138"/>
      <c r="R105" s="143"/>
      <c r="S105" s="169"/>
    </row>
    <row r="106" spans="1:19" s="30" customFormat="1" ht="19.95" customHeight="1" x14ac:dyDescent="0.2">
      <c r="A106" s="31">
        <v>613031</v>
      </c>
      <c r="B106" s="32"/>
      <c r="C106" s="33">
        <v>4680642313049</v>
      </c>
      <c r="D106" s="34">
        <v>5.8</v>
      </c>
      <c r="E106" s="34" t="s">
        <v>193</v>
      </c>
      <c r="F106" s="34" t="s">
        <v>24</v>
      </c>
      <c r="G106" s="34" t="s">
        <v>47</v>
      </c>
      <c r="H106" s="35" t="s">
        <v>195</v>
      </c>
      <c r="I106" s="36">
        <v>13000</v>
      </c>
      <c r="J106" s="36">
        <v>13000</v>
      </c>
      <c r="K106" s="36">
        <f>I106*(100-$N$2*100)/100</f>
        <v>13000</v>
      </c>
      <c r="L106" s="37"/>
      <c r="M106" s="36">
        <f>L106*K106</f>
        <v>0</v>
      </c>
      <c r="N106" s="37">
        <v>8501320008</v>
      </c>
      <c r="O106" s="37" t="s">
        <v>189</v>
      </c>
      <c r="P106" s="136" t="s">
        <v>1689</v>
      </c>
      <c r="Q106" s="138"/>
      <c r="R106" s="143"/>
      <c r="S106" s="169"/>
    </row>
    <row r="107" spans="1:19" ht="19.95" customHeight="1" x14ac:dyDescent="0.2">
      <c r="A107" s="38" t="s">
        <v>196</v>
      </c>
      <c r="B107" s="39"/>
      <c r="C107" s="40">
        <v>4680642311243</v>
      </c>
      <c r="D107" s="41" t="s">
        <v>197</v>
      </c>
      <c r="E107" s="41" t="s">
        <v>198</v>
      </c>
      <c r="F107" s="34" t="s">
        <v>24</v>
      </c>
      <c r="G107" s="34" t="s">
        <v>47</v>
      </c>
      <c r="H107" s="35" t="s">
        <v>199</v>
      </c>
      <c r="I107" s="42">
        <v>7800</v>
      </c>
      <c r="J107" s="42">
        <v>7800</v>
      </c>
      <c r="K107" s="42">
        <f>I107*(100-$N$2*100)/100</f>
        <v>7800</v>
      </c>
      <c r="L107" s="37"/>
      <c r="M107" s="42">
        <f>L107*K107</f>
        <v>0</v>
      </c>
      <c r="N107" s="43">
        <v>8501320008</v>
      </c>
      <c r="O107" s="43" t="s">
        <v>189</v>
      </c>
      <c r="P107" s="136" t="s">
        <v>1689</v>
      </c>
      <c r="Q107" s="138"/>
      <c r="R107" s="143"/>
      <c r="S107" s="169"/>
    </row>
    <row r="108" spans="1:19" ht="19.95" customHeight="1" x14ac:dyDescent="0.2">
      <c r="A108" s="38">
        <v>981266</v>
      </c>
      <c r="B108" s="39"/>
      <c r="C108" s="40">
        <v>4680642311441</v>
      </c>
      <c r="D108" s="41" t="s">
        <v>200</v>
      </c>
      <c r="E108" s="41" t="s">
        <v>201</v>
      </c>
      <c r="F108" s="34" t="s">
        <v>24</v>
      </c>
      <c r="G108" s="34" t="s">
        <v>47</v>
      </c>
      <c r="H108" s="35" t="s">
        <v>202</v>
      </c>
      <c r="I108" s="42">
        <v>9140</v>
      </c>
      <c r="J108" s="42">
        <v>9140</v>
      </c>
      <c r="K108" s="42">
        <f>I108*(100-$N$2*100)/100</f>
        <v>9140</v>
      </c>
      <c r="L108" s="37"/>
      <c r="M108" s="42">
        <f>L108*K108</f>
        <v>0</v>
      </c>
      <c r="N108" s="43">
        <v>8501320008</v>
      </c>
      <c r="O108" s="43" t="s">
        <v>189</v>
      </c>
      <c r="P108" s="136" t="s">
        <v>1689</v>
      </c>
      <c r="Q108" s="138"/>
      <c r="R108" s="143"/>
      <c r="S108" s="169"/>
    </row>
    <row r="109" spans="1:19" ht="19.95" customHeight="1" x14ac:dyDescent="0.2">
      <c r="A109" s="38">
        <v>951270</v>
      </c>
      <c r="B109" s="39"/>
      <c r="C109" s="40">
        <v>4680642311618</v>
      </c>
      <c r="D109" s="41" t="s">
        <v>203</v>
      </c>
      <c r="E109" s="41" t="s">
        <v>204</v>
      </c>
      <c r="F109" s="34" t="s">
        <v>24</v>
      </c>
      <c r="G109" s="34" t="s">
        <v>47</v>
      </c>
      <c r="H109" s="35" t="s">
        <v>205</v>
      </c>
      <c r="I109" s="42">
        <v>15200</v>
      </c>
      <c r="J109" s="42">
        <v>15200</v>
      </c>
      <c r="K109" s="42">
        <f>I109*(100-$N$2*100)/100</f>
        <v>15200</v>
      </c>
      <c r="L109" s="37"/>
      <c r="M109" s="42">
        <f>L109*K109</f>
        <v>0</v>
      </c>
      <c r="N109" s="43">
        <v>8501320008</v>
      </c>
      <c r="O109" s="43" t="s">
        <v>189</v>
      </c>
      <c r="P109" s="136" t="s">
        <v>1689</v>
      </c>
      <c r="Q109" s="138"/>
      <c r="R109" s="143"/>
      <c r="S109" s="169"/>
    </row>
    <row r="110" spans="1:19" ht="19.95" customHeight="1" thickBot="1" x14ac:dyDescent="0.25">
      <c r="A110" s="38">
        <v>952470</v>
      </c>
      <c r="B110" s="39"/>
      <c r="C110" s="40">
        <v>4680642311601</v>
      </c>
      <c r="D110" s="41" t="s">
        <v>203</v>
      </c>
      <c r="E110" s="41" t="s">
        <v>204</v>
      </c>
      <c r="F110" s="34" t="s">
        <v>24</v>
      </c>
      <c r="G110" s="34" t="s">
        <v>47</v>
      </c>
      <c r="H110" s="35" t="s">
        <v>206</v>
      </c>
      <c r="I110" s="42">
        <v>15800</v>
      </c>
      <c r="J110" s="42">
        <v>15800</v>
      </c>
      <c r="K110" s="42">
        <f>I110*(100-$N$2*100)/100</f>
        <v>15800</v>
      </c>
      <c r="L110" s="37"/>
      <c r="M110" s="42">
        <f>L110*K110</f>
        <v>0</v>
      </c>
      <c r="N110" s="43">
        <v>8501320008</v>
      </c>
      <c r="O110" s="43" t="s">
        <v>189</v>
      </c>
      <c r="P110" s="136" t="s">
        <v>1689</v>
      </c>
      <c r="Q110" s="142"/>
      <c r="R110" s="143"/>
      <c r="S110" s="168"/>
    </row>
    <row r="111" spans="1:19" s="21" customFormat="1" ht="16.2" thickBot="1" x14ac:dyDescent="0.35">
      <c r="A111" s="44"/>
      <c r="B111" s="45"/>
      <c r="C111" s="45"/>
      <c r="D111" s="45"/>
      <c r="E111" s="45"/>
      <c r="F111" s="45"/>
      <c r="G111" s="45"/>
      <c r="H111" s="46" t="s">
        <v>207</v>
      </c>
      <c r="I111" s="47"/>
      <c r="J111" s="47"/>
      <c r="K111" s="47"/>
      <c r="L111" s="47"/>
      <c r="M111" s="47"/>
      <c r="N111" s="47"/>
      <c r="O111" s="47"/>
      <c r="P111" s="128"/>
      <c r="Q111" s="132"/>
      <c r="R111" s="128"/>
      <c r="S111" s="160"/>
    </row>
    <row r="112" spans="1:19" ht="10.95" customHeight="1" thickBot="1" x14ac:dyDescent="0.25">
      <c r="A112" s="26"/>
      <c r="B112" s="27"/>
      <c r="C112" s="27"/>
      <c r="D112" s="27"/>
      <c r="E112" s="27"/>
      <c r="F112" s="27"/>
      <c r="G112" s="27"/>
      <c r="H112" s="28" t="s">
        <v>208</v>
      </c>
      <c r="I112" s="29"/>
      <c r="J112" s="29"/>
      <c r="K112" s="29"/>
      <c r="L112" s="29"/>
      <c r="M112" s="29"/>
      <c r="N112" s="29"/>
      <c r="O112" s="29"/>
      <c r="P112" s="137"/>
      <c r="Q112" s="131"/>
      <c r="R112" s="137"/>
      <c r="S112" s="165"/>
    </row>
    <row r="113" spans="1:19" ht="34.200000000000003" x14ac:dyDescent="0.2">
      <c r="A113" s="38">
        <v>909998</v>
      </c>
      <c r="B113" s="39"/>
      <c r="C113" s="40">
        <v>4650187485402</v>
      </c>
      <c r="D113" s="41">
        <v>4.51</v>
      </c>
      <c r="E113" s="41" t="s">
        <v>209</v>
      </c>
      <c r="F113" s="34" t="s">
        <v>41</v>
      </c>
      <c r="G113" s="34" t="s">
        <v>47</v>
      </c>
      <c r="H113" s="48" t="s">
        <v>210</v>
      </c>
      <c r="I113" s="42">
        <v>3490</v>
      </c>
      <c r="J113" s="42">
        <v>4000</v>
      </c>
      <c r="K113" s="42">
        <f>I113*(100-$N$2*100)/100</f>
        <v>3490</v>
      </c>
      <c r="L113" s="37"/>
      <c r="M113" s="42">
        <f>L113*K113</f>
        <v>0</v>
      </c>
      <c r="N113" s="43">
        <v>8708299009</v>
      </c>
      <c r="O113" s="43" t="s">
        <v>211</v>
      </c>
      <c r="P113" s="136" t="s">
        <v>1689</v>
      </c>
      <c r="Q113" s="141"/>
      <c r="R113" s="143"/>
      <c r="S113" s="167"/>
    </row>
    <row r="114" spans="1:19" s="30" customFormat="1" ht="22.95" customHeight="1" x14ac:dyDescent="0.2">
      <c r="A114" s="31">
        <v>631183</v>
      </c>
      <c r="B114" s="32" t="s">
        <v>212</v>
      </c>
      <c r="C114" s="33">
        <v>4680642315043</v>
      </c>
      <c r="D114" s="34">
        <v>14.5</v>
      </c>
      <c r="E114" s="34" t="s">
        <v>213</v>
      </c>
      <c r="F114" s="34" t="s">
        <v>41</v>
      </c>
      <c r="G114" s="34" t="s">
        <v>47</v>
      </c>
      <c r="H114" s="35" t="s">
        <v>214</v>
      </c>
      <c r="I114" s="36">
        <v>21950</v>
      </c>
      <c r="J114" s="36">
        <v>24150</v>
      </c>
      <c r="K114" s="36">
        <f>I114*(100-$N$2*100)/100</f>
        <v>21950</v>
      </c>
      <c r="L114" s="37"/>
      <c r="M114" s="36">
        <f>L114*K114</f>
        <v>0</v>
      </c>
      <c r="N114" s="37">
        <v>7326909807</v>
      </c>
      <c r="O114" s="37" t="s">
        <v>92</v>
      </c>
      <c r="P114" s="136" t="s">
        <v>1689</v>
      </c>
      <c r="Q114" s="138"/>
      <c r="R114" s="143"/>
      <c r="S114" s="169"/>
    </row>
    <row r="115" spans="1:19" ht="34.200000000000003" x14ac:dyDescent="0.2">
      <c r="A115" s="38">
        <v>903162</v>
      </c>
      <c r="B115" s="39"/>
      <c r="C115" s="40">
        <v>4650187485419</v>
      </c>
      <c r="D115" s="41">
        <v>7.4</v>
      </c>
      <c r="E115" s="41" t="s">
        <v>215</v>
      </c>
      <c r="F115" s="34" t="s">
        <v>35</v>
      </c>
      <c r="G115" s="34" t="s">
        <v>47</v>
      </c>
      <c r="H115" s="48" t="s">
        <v>216</v>
      </c>
      <c r="I115" s="42">
        <v>5150</v>
      </c>
      <c r="J115" s="42">
        <v>6540</v>
      </c>
      <c r="K115" s="42">
        <f>I115*(100-$N$2*100)/100</f>
        <v>5150</v>
      </c>
      <c r="L115" s="37"/>
      <c r="M115" s="42">
        <f>L115*K115</f>
        <v>0</v>
      </c>
      <c r="N115" s="43">
        <v>7326909807</v>
      </c>
      <c r="O115" s="43" t="s">
        <v>92</v>
      </c>
      <c r="P115" s="136" t="s">
        <v>1689</v>
      </c>
      <c r="Q115" s="138"/>
      <c r="R115" s="143"/>
      <c r="S115" s="169"/>
    </row>
    <row r="116" spans="1:19" ht="34.200000000000003" x14ac:dyDescent="0.2">
      <c r="A116" s="38">
        <v>903163</v>
      </c>
      <c r="B116" s="39"/>
      <c r="C116" s="40">
        <v>4650187485426</v>
      </c>
      <c r="D116" s="41">
        <v>8.5</v>
      </c>
      <c r="E116" s="41" t="s">
        <v>217</v>
      </c>
      <c r="F116" s="34" t="s">
        <v>35</v>
      </c>
      <c r="G116" s="34" t="s">
        <v>47</v>
      </c>
      <c r="H116" s="48" t="s">
        <v>218</v>
      </c>
      <c r="I116" s="42">
        <v>6412</v>
      </c>
      <c r="J116" s="42">
        <v>8080</v>
      </c>
      <c r="K116" s="42">
        <f>I116*(100-$N$2*100)/100</f>
        <v>6412</v>
      </c>
      <c r="L116" s="37"/>
      <c r="M116" s="42">
        <f>L116*K116</f>
        <v>0</v>
      </c>
      <c r="N116" s="43">
        <v>7326909807</v>
      </c>
      <c r="O116" s="43" t="s">
        <v>92</v>
      </c>
      <c r="P116" s="136" t="s">
        <v>1689</v>
      </c>
      <c r="Q116" s="138"/>
      <c r="R116" s="143"/>
      <c r="S116" s="169"/>
    </row>
    <row r="117" spans="1:19" ht="34.200000000000003" x14ac:dyDescent="0.2">
      <c r="A117" s="38">
        <v>909095</v>
      </c>
      <c r="B117" s="39"/>
      <c r="C117" s="40">
        <v>4650187485457</v>
      </c>
      <c r="D117" s="41">
        <v>11.1</v>
      </c>
      <c r="E117" s="41" t="s">
        <v>219</v>
      </c>
      <c r="F117" s="34" t="s">
        <v>41</v>
      </c>
      <c r="G117" s="34" t="s">
        <v>47</v>
      </c>
      <c r="H117" s="48" t="s">
        <v>220</v>
      </c>
      <c r="I117" s="42">
        <v>5190</v>
      </c>
      <c r="J117" s="42">
        <v>5710</v>
      </c>
      <c r="K117" s="42">
        <f>I117*(100-$N$2*100)/100</f>
        <v>5190</v>
      </c>
      <c r="L117" s="37"/>
      <c r="M117" s="42">
        <f>L117*K117</f>
        <v>0</v>
      </c>
      <c r="N117" s="43">
        <v>7326909807</v>
      </c>
      <c r="O117" s="43" t="s">
        <v>92</v>
      </c>
      <c r="P117" s="136" t="s">
        <v>1689</v>
      </c>
      <c r="Q117" s="138"/>
      <c r="R117" s="143"/>
      <c r="S117" s="169"/>
    </row>
    <row r="118" spans="1:19" ht="41.4" thickBot="1" x14ac:dyDescent="0.25">
      <c r="A118" s="38">
        <v>909295</v>
      </c>
      <c r="B118" s="39"/>
      <c r="C118" s="40">
        <v>4650187485464</v>
      </c>
      <c r="D118" s="41">
        <v>5</v>
      </c>
      <c r="E118" s="41" t="s">
        <v>221</v>
      </c>
      <c r="F118" s="34" t="s">
        <v>41</v>
      </c>
      <c r="G118" s="34" t="s">
        <v>47</v>
      </c>
      <c r="H118" s="35" t="s">
        <v>222</v>
      </c>
      <c r="I118" s="42">
        <v>6250</v>
      </c>
      <c r="J118" s="42">
        <v>6875</v>
      </c>
      <c r="K118" s="42">
        <f>I118*(100-$N$2*100)/100</f>
        <v>6250</v>
      </c>
      <c r="L118" s="37"/>
      <c r="M118" s="42">
        <f>L118*K118</f>
        <v>0</v>
      </c>
      <c r="N118" s="43">
        <v>7326909807</v>
      </c>
      <c r="O118" s="43" t="s">
        <v>92</v>
      </c>
      <c r="P118" s="136" t="s">
        <v>1689</v>
      </c>
      <c r="Q118" s="142"/>
      <c r="R118" s="143"/>
      <c r="S118" s="168"/>
    </row>
    <row r="119" spans="1:19" ht="10.95" customHeight="1" thickBot="1" x14ac:dyDescent="0.25">
      <c r="A119" s="26"/>
      <c r="B119" s="27"/>
      <c r="C119" s="27"/>
      <c r="D119" s="27"/>
      <c r="E119" s="27"/>
      <c r="F119" s="27"/>
      <c r="G119" s="27"/>
      <c r="H119" s="28" t="s">
        <v>223</v>
      </c>
      <c r="I119" s="29"/>
      <c r="J119" s="29"/>
      <c r="K119" s="29"/>
      <c r="L119" s="29"/>
      <c r="M119" s="29"/>
      <c r="N119" s="29"/>
      <c r="O119" s="29"/>
      <c r="P119" s="137"/>
      <c r="Q119" s="131"/>
      <c r="R119" s="137"/>
      <c r="S119" s="165"/>
    </row>
    <row r="120" spans="1:19" s="30" customFormat="1" ht="19.95" customHeight="1" x14ac:dyDescent="0.2">
      <c r="A120" s="31">
        <v>901205</v>
      </c>
      <c r="B120" s="32"/>
      <c r="C120" s="33">
        <v>4650187485082</v>
      </c>
      <c r="D120" s="34">
        <v>0.2</v>
      </c>
      <c r="E120" s="34" t="s">
        <v>224</v>
      </c>
      <c r="F120" s="34" t="s">
        <v>35</v>
      </c>
      <c r="G120" s="34" t="s">
        <v>47</v>
      </c>
      <c r="H120" s="35" t="s">
        <v>225</v>
      </c>
      <c r="I120" s="36">
        <v>720</v>
      </c>
      <c r="J120" s="36">
        <v>950</v>
      </c>
      <c r="K120" s="36">
        <f>I120*(100-$N$2*100)/100</f>
        <v>720</v>
      </c>
      <c r="L120" s="37"/>
      <c r="M120" s="36">
        <f>L120*K120</f>
        <v>0</v>
      </c>
      <c r="N120" s="37">
        <v>8536501101</v>
      </c>
      <c r="O120" s="37" t="s">
        <v>226</v>
      </c>
      <c r="P120" s="136"/>
      <c r="Q120" s="141"/>
      <c r="R120" s="143"/>
      <c r="S120" s="167"/>
    </row>
    <row r="121" spans="1:19" s="30" customFormat="1" ht="19.95" customHeight="1" x14ac:dyDescent="0.2">
      <c r="A121" s="31">
        <v>901250</v>
      </c>
      <c r="B121" s="32"/>
      <c r="C121" s="33">
        <v>4650187485099</v>
      </c>
      <c r="D121" s="34">
        <v>0.25</v>
      </c>
      <c r="E121" s="34" t="s">
        <v>227</v>
      </c>
      <c r="F121" s="34" t="s">
        <v>35</v>
      </c>
      <c r="G121" s="34" t="s">
        <v>25</v>
      </c>
      <c r="H121" s="35" t="s">
        <v>228</v>
      </c>
      <c r="I121" s="36">
        <v>1570</v>
      </c>
      <c r="J121" s="36">
        <v>2025</v>
      </c>
      <c r="K121" s="36">
        <f>I121*(100-$N$2*100)/100</f>
        <v>1570</v>
      </c>
      <c r="L121" s="37"/>
      <c r="M121" s="36">
        <f>L121*K121</f>
        <v>0</v>
      </c>
      <c r="N121" s="37">
        <v>8536501101</v>
      </c>
      <c r="O121" s="37" t="s">
        <v>226</v>
      </c>
      <c r="P121" s="136"/>
      <c r="Q121" s="138"/>
      <c r="R121" s="143"/>
      <c r="S121" s="169"/>
    </row>
    <row r="122" spans="1:19" s="30" customFormat="1" ht="19.95" customHeight="1" x14ac:dyDescent="0.2">
      <c r="A122" s="31">
        <v>901240</v>
      </c>
      <c r="B122" s="32"/>
      <c r="C122" s="33">
        <v>4650187485105</v>
      </c>
      <c r="D122" s="34">
        <v>0.6</v>
      </c>
      <c r="E122" s="34" t="s">
        <v>229</v>
      </c>
      <c r="F122" s="34" t="s">
        <v>35</v>
      </c>
      <c r="G122" s="34" t="s">
        <v>47</v>
      </c>
      <c r="H122" s="35" t="s">
        <v>230</v>
      </c>
      <c r="I122" s="36">
        <v>1990</v>
      </c>
      <c r="J122" s="36">
        <v>2570</v>
      </c>
      <c r="K122" s="36">
        <f>I122*(100-$N$2*100)/100</f>
        <v>1990</v>
      </c>
      <c r="L122" s="37"/>
      <c r="M122" s="36">
        <f>L122*K122</f>
        <v>0</v>
      </c>
      <c r="N122" s="37">
        <v>8536501101</v>
      </c>
      <c r="O122" s="37" t="s">
        <v>226</v>
      </c>
      <c r="P122" s="136"/>
      <c r="Q122" s="138"/>
      <c r="R122" s="143"/>
      <c r="S122" s="169"/>
    </row>
    <row r="123" spans="1:19" s="30" customFormat="1" ht="19.95" customHeight="1" x14ac:dyDescent="0.2">
      <c r="A123" s="31">
        <v>901174</v>
      </c>
      <c r="B123" s="32"/>
      <c r="C123" s="33">
        <v>4650187488489</v>
      </c>
      <c r="D123" s="34">
        <v>0.08</v>
      </c>
      <c r="E123" s="34" t="s">
        <v>231</v>
      </c>
      <c r="F123" s="34" t="s">
        <v>41</v>
      </c>
      <c r="G123" s="34" t="s">
        <v>25</v>
      </c>
      <c r="H123" s="35" t="s">
        <v>232</v>
      </c>
      <c r="I123" s="36">
        <v>328</v>
      </c>
      <c r="J123" s="36">
        <v>380</v>
      </c>
      <c r="K123" s="36">
        <f>I123*(100-$N$2*100)/100</f>
        <v>328</v>
      </c>
      <c r="L123" s="37"/>
      <c r="M123" s="36">
        <f>L123*K123</f>
        <v>0</v>
      </c>
      <c r="N123" s="37">
        <v>3926909706</v>
      </c>
      <c r="O123" s="37" t="s">
        <v>233</v>
      </c>
      <c r="P123" s="136" t="s">
        <v>1689</v>
      </c>
      <c r="Q123" s="138"/>
      <c r="R123" s="143"/>
      <c r="S123" s="169"/>
    </row>
    <row r="124" spans="1:19" s="30" customFormat="1" ht="19.95" customHeight="1" x14ac:dyDescent="0.2">
      <c r="A124" s="31">
        <v>901212</v>
      </c>
      <c r="B124" s="32"/>
      <c r="C124" s="33">
        <v>4650187485129</v>
      </c>
      <c r="D124" s="34">
        <v>0.2</v>
      </c>
      <c r="E124" s="34" t="s">
        <v>234</v>
      </c>
      <c r="F124" s="34" t="s">
        <v>35</v>
      </c>
      <c r="G124" s="34" t="s">
        <v>47</v>
      </c>
      <c r="H124" s="35" t="s">
        <v>235</v>
      </c>
      <c r="I124" s="36">
        <v>459</v>
      </c>
      <c r="J124" s="36">
        <v>605</v>
      </c>
      <c r="K124" s="36">
        <f>I124*(100-$N$2*100)/100</f>
        <v>459</v>
      </c>
      <c r="L124" s="37"/>
      <c r="M124" s="36">
        <f>L124*K124</f>
        <v>0</v>
      </c>
      <c r="N124" s="37">
        <v>8536501109</v>
      </c>
      <c r="O124" s="37" t="s">
        <v>236</v>
      </c>
      <c r="P124" s="136" t="s">
        <v>1689</v>
      </c>
      <c r="Q124" s="138"/>
      <c r="R124" s="143"/>
      <c r="S124" s="169"/>
    </row>
    <row r="125" spans="1:19" ht="19.95" customHeight="1" x14ac:dyDescent="0.2">
      <c r="A125" s="38">
        <v>901050</v>
      </c>
      <c r="B125" s="39" t="s">
        <v>237</v>
      </c>
      <c r="C125" s="40">
        <v>4650187485143</v>
      </c>
      <c r="D125" s="41">
        <v>0.05</v>
      </c>
      <c r="E125" s="41" t="s">
        <v>238</v>
      </c>
      <c r="F125" s="34" t="s">
        <v>24</v>
      </c>
      <c r="G125" s="34" t="s">
        <v>47</v>
      </c>
      <c r="H125" s="35" t="s">
        <v>239</v>
      </c>
      <c r="I125" s="42">
        <v>690</v>
      </c>
      <c r="J125" s="42">
        <v>690</v>
      </c>
      <c r="K125" s="42">
        <f>I125*(100-$N$2*100)/100</f>
        <v>690</v>
      </c>
      <c r="L125" s="37"/>
      <c r="M125" s="42">
        <f>L125*K125</f>
        <v>0</v>
      </c>
      <c r="N125" s="43">
        <v>8536699008</v>
      </c>
      <c r="O125" s="43" t="s">
        <v>240</v>
      </c>
      <c r="P125" s="136" t="s">
        <v>1689</v>
      </c>
      <c r="Q125" s="138"/>
      <c r="R125" s="143"/>
      <c r="S125" s="169"/>
    </row>
    <row r="126" spans="1:19" s="30" customFormat="1" ht="19.95" customHeight="1" x14ac:dyDescent="0.2">
      <c r="A126" s="31">
        <v>901175</v>
      </c>
      <c r="B126" s="32" t="s">
        <v>241</v>
      </c>
      <c r="C126" s="33">
        <v>4650187485136</v>
      </c>
      <c r="D126" s="34">
        <v>0.4</v>
      </c>
      <c r="E126" s="34" t="s">
        <v>238</v>
      </c>
      <c r="F126" s="34" t="s">
        <v>41</v>
      </c>
      <c r="G126" s="34" t="s">
        <v>25</v>
      </c>
      <c r="H126" s="35" t="s">
        <v>242</v>
      </c>
      <c r="I126" s="36">
        <v>1430</v>
      </c>
      <c r="J126" s="36">
        <v>1645</v>
      </c>
      <c r="K126" s="36">
        <f>I126*(100-$N$2*100)/100</f>
        <v>1430</v>
      </c>
      <c r="L126" s="37"/>
      <c r="M126" s="36">
        <f>L126*K126</f>
        <v>0</v>
      </c>
      <c r="N126" s="37">
        <v>8536699008</v>
      </c>
      <c r="O126" s="37" t="s">
        <v>240</v>
      </c>
      <c r="P126" s="136" t="s">
        <v>1689</v>
      </c>
      <c r="Q126" s="138"/>
      <c r="R126" s="143"/>
      <c r="S126" s="169"/>
    </row>
    <row r="127" spans="1:19" s="30" customFormat="1" ht="19.95" customHeight="1" x14ac:dyDescent="0.2">
      <c r="A127" s="31">
        <v>893030</v>
      </c>
      <c r="B127" s="32"/>
      <c r="C127" s="33">
        <v>4650187485167</v>
      </c>
      <c r="D127" s="34">
        <v>0.1</v>
      </c>
      <c r="E127" s="34" t="s">
        <v>243</v>
      </c>
      <c r="F127" s="34" t="s">
        <v>41</v>
      </c>
      <c r="G127" s="34" t="s">
        <v>25</v>
      </c>
      <c r="H127" s="35" t="s">
        <v>244</v>
      </c>
      <c r="I127" s="36">
        <v>1070</v>
      </c>
      <c r="J127" s="36">
        <v>1231</v>
      </c>
      <c r="K127" s="36">
        <f>I127*(100-$N$2*100)/100</f>
        <v>1070</v>
      </c>
      <c r="L127" s="37"/>
      <c r="M127" s="36">
        <f>L127*K127</f>
        <v>0</v>
      </c>
      <c r="N127" s="37">
        <v>8536419000</v>
      </c>
      <c r="O127" s="37" t="s">
        <v>245</v>
      </c>
      <c r="P127" s="136" t="s">
        <v>1689</v>
      </c>
      <c r="Q127" s="138"/>
      <c r="R127" s="143"/>
      <c r="S127" s="169"/>
    </row>
    <row r="128" spans="1:19" ht="19.95" customHeight="1" x14ac:dyDescent="0.2">
      <c r="A128" s="38">
        <v>900990</v>
      </c>
      <c r="B128" s="39"/>
      <c r="C128" s="40">
        <v>4650187485174</v>
      </c>
      <c r="D128" s="41">
        <v>0.34</v>
      </c>
      <c r="E128" s="41" t="s">
        <v>246</v>
      </c>
      <c r="F128" s="34" t="s">
        <v>41</v>
      </c>
      <c r="G128" s="34" t="s">
        <v>25</v>
      </c>
      <c r="H128" s="35" t="s">
        <v>247</v>
      </c>
      <c r="I128" s="42">
        <v>2150</v>
      </c>
      <c r="J128" s="42">
        <v>2475</v>
      </c>
      <c r="K128" s="42">
        <f>I128*(100-$N$2*100)/100</f>
        <v>2150</v>
      </c>
      <c r="L128" s="37"/>
      <c r="M128" s="42">
        <f>L128*K128</f>
        <v>0</v>
      </c>
      <c r="N128" s="43">
        <v>8431100000</v>
      </c>
      <c r="O128" s="43" t="s">
        <v>92</v>
      </c>
      <c r="P128" s="136" t="s">
        <v>1689</v>
      </c>
      <c r="Q128" s="138"/>
      <c r="R128" s="143"/>
      <c r="S128" s="169"/>
    </row>
    <row r="129" spans="1:19" ht="19.95" customHeight="1" thickBot="1" x14ac:dyDescent="0.25">
      <c r="A129" s="38">
        <v>891240</v>
      </c>
      <c r="B129" s="39"/>
      <c r="C129" s="40">
        <v>4650187485112</v>
      </c>
      <c r="D129" s="41">
        <v>1.86</v>
      </c>
      <c r="E129" s="41" t="s">
        <v>248</v>
      </c>
      <c r="F129" s="34" t="s">
        <v>24</v>
      </c>
      <c r="G129" s="34" t="s">
        <v>47</v>
      </c>
      <c r="H129" s="35" t="s">
        <v>249</v>
      </c>
      <c r="I129" s="42">
        <v>8250</v>
      </c>
      <c r="J129" s="42">
        <v>8250</v>
      </c>
      <c r="K129" s="42">
        <f>I129*(100-$N$2*100)/100</f>
        <v>8250</v>
      </c>
      <c r="L129" s="37"/>
      <c r="M129" s="42">
        <f>L129*K129</f>
        <v>0</v>
      </c>
      <c r="N129" s="43">
        <v>8536411000</v>
      </c>
      <c r="O129" s="43" t="s">
        <v>250</v>
      </c>
      <c r="P129" s="136" t="s">
        <v>1689</v>
      </c>
      <c r="Q129" s="142"/>
      <c r="R129" s="143"/>
      <c r="S129" s="168"/>
    </row>
    <row r="130" spans="1:19" s="21" customFormat="1" ht="31.8" thickBot="1" x14ac:dyDescent="0.35">
      <c r="A130" s="44"/>
      <c r="B130" s="45"/>
      <c r="C130" s="45"/>
      <c r="D130" s="45"/>
      <c r="E130" s="45"/>
      <c r="F130" s="45"/>
      <c r="G130" s="45"/>
      <c r="H130" s="46" t="s">
        <v>251</v>
      </c>
      <c r="I130" s="47"/>
      <c r="J130" s="47"/>
      <c r="K130" s="47"/>
      <c r="L130" s="47"/>
      <c r="M130" s="47"/>
      <c r="N130" s="47"/>
      <c r="O130" s="47"/>
      <c r="P130" s="128"/>
      <c r="Q130" s="132"/>
      <c r="R130" s="128"/>
      <c r="S130" s="160"/>
    </row>
    <row r="131" spans="1:19" ht="10.95" customHeight="1" thickBot="1" x14ac:dyDescent="0.25">
      <c r="A131" s="26"/>
      <c r="B131" s="27"/>
      <c r="C131" s="27"/>
      <c r="D131" s="27"/>
      <c r="E131" s="27"/>
      <c r="F131" s="27"/>
      <c r="G131" s="27"/>
      <c r="H131" s="28" t="s">
        <v>252</v>
      </c>
      <c r="I131" s="29"/>
      <c r="J131" s="29"/>
      <c r="K131" s="29"/>
      <c r="L131" s="29"/>
      <c r="M131" s="29"/>
      <c r="N131" s="29"/>
      <c r="O131" s="29"/>
      <c r="P131" s="137"/>
      <c r="Q131" s="131"/>
      <c r="R131" s="137"/>
      <c r="S131" s="165"/>
    </row>
    <row r="132" spans="1:19" ht="19.95" customHeight="1" x14ac:dyDescent="0.2">
      <c r="A132" s="38">
        <v>902000</v>
      </c>
      <c r="B132" s="39"/>
      <c r="C132" s="40">
        <v>4650187484931</v>
      </c>
      <c r="D132" s="41">
        <v>0.73</v>
      </c>
      <c r="E132" s="41" t="s">
        <v>253</v>
      </c>
      <c r="F132" s="34" t="s">
        <v>24</v>
      </c>
      <c r="G132" s="34" t="s">
        <v>47</v>
      </c>
      <c r="H132" s="35" t="s">
        <v>254</v>
      </c>
      <c r="I132" s="42">
        <v>1590</v>
      </c>
      <c r="J132" s="42">
        <v>1590</v>
      </c>
      <c r="K132" s="42">
        <f>I132*(100-$N$2*100)/100</f>
        <v>1590</v>
      </c>
      <c r="L132" s="37"/>
      <c r="M132" s="42">
        <f>L132*K132</f>
        <v>0</v>
      </c>
      <c r="N132" s="43">
        <v>6307909800</v>
      </c>
      <c r="O132" s="43" t="s">
        <v>92</v>
      </c>
      <c r="P132" s="136" t="s">
        <v>1689</v>
      </c>
      <c r="Q132" s="141"/>
      <c r="R132" s="143"/>
      <c r="S132" s="167"/>
    </row>
    <row r="133" spans="1:19" ht="19.95" customHeight="1" x14ac:dyDescent="0.2">
      <c r="A133" s="38">
        <v>909000</v>
      </c>
      <c r="B133" s="39"/>
      <c r="C133" s="40">
        <v>4660171513639</v>
      </c>
      <c r="D133" s="41"/>
      <c r="E133" s="41" t="s">
        <v>255</v>
      </c>
      <c r="F133" s="34" t="s">
        <v>24</v>
      </c>
      <c r="G133" s="34" t="s">
        <v>25</v>
      </c>
      <c r="H133" s="35" t="s">
        <v>256</v>
      </c>
      <c r="I133" s="42">
        <v>1290</v>
      </c>
      <c r="J133" s="42">
        <v>1290</v>
      </c>
      <c r="K133" s="42">
        <f>I133*(100-$N$2*100)/100</f>
        <v>1290</v>
      </c>
      <c r="L133" s="37"/>
      <c r="M133" s="42">
        <f>L133*K133</f>
        <v>0</v>
      </c>
      <c r="N133" s="43">
        <v>4016995709</v>
      </c>
      <c r="O133" s="43" t="s">
        <v>92</v>
      </c>
      <c r="P133" s="136" t="s">
        <v>1689</v>
      </c>
      <c r="Q133" s="138"/>
      <c r="R133" s="143"/>
      <c r="S133" s="169"/>
    </row>
    <row r="134" spans="1:19" ht="19.95" customHeight="1" x14ac:dyDescent="0.2">
      <c r="A134" s="38">
        <v>760010</v>
      </c>
      <c r="B134" s="39"/>
      <c r="C134" s="40">
        <v>4650187487239</v>
      </c>
      <c r="D134" s="41">
        <v>0.49</v>
      </c>
      <c r="E134" s="41" t="s">
        <v>257</v>
      </c>
      <c r="F134" s="34" t="s">
        <v>24</v>
      </c>
      <c r="G134" s="34" t="s">
        <v>47</v>
      </c>
      <c r="H134" s="35" t="s">
        <v>258</v>
      </c>
      <c r="I134" s="42">
        <v>1690</v>
      </c>
      <c r="J134" s="42">
        <v>1690</v>
      </c>
      <c r="K134" s="42">
        <f>I134*(100-$N$2*100)/100</f>
        <v>1690</v>
      </c>
      <c r="L134" s="37"/>
      <c r="M134" s="42">
        <f>L134*K134</f>
        <v>0</v>
      </c>
      <c r="N134" s="43">
        <v>4202929800</v>
      </c>
      <c r="O134" s="43" t="s">
        <v>259</v>
      </c>
      <c r="P134" s="136" t="s">
        <v>1689</v>
      </c>
      <c r="Q134" s="138"/>
      <c r="R134" s="143"/>
      <c r="S134" s="169"/>
    </row>
    <row r="135" spans="1:19" s="30" customFormat="1" ht="19.95" customHeight="1" thickBot="1" x14ac:dyDescent="0.25">
      <c r="A135" s="31">
        <v>909080</v>
      </c>
      <c r="B135" s="32"/>
      <c r="C135" s="33">
        <v>4650187484955</v>
      </c>
      <c r="D135" s="34">
        <v>0.28000000000000003</v>
      </c>
      <c r="E135" s="34" t="s">
        <v>260</v>
      </c>
      <c r="F135" s="34" t="s">
        <v>24</v>
      </c>
      <c r="G135" s="34" t="s">
        <v>47</v>
      </c>
      <c r="H135" s="35" t="s">
        <v>261</v>
      </c>
      <c r="I135" s="36">
        <v>1600</v>
      </c>
      <c r="J135" s="36">
        <v>1600</v>
      </c>
      <c r="K135" s="36">
        <f>I135*(100-$N$2*100)/100</f>
        <v>1600</v>
      </c>
      <c r="L135" s="37"/>
      <c r="M135" s="36">
        <f>L135*K135</f>
        <v>0</v>
      </c>
      <c r="N135" s="37">
        <v>6307909800</v>
      </c>
      <c r="O135" s="37" t="s">
        <v>92</v>
      </c>
      <c r="P135" s="136" t="s">
        <v>1689</v>
      </c>
      <c r="Q135" s="142"/>
      <c r="R135" s="143"/>
      <c r="S135" s="168"/>
    </row>
    <row r="136" spans="1:19" ht="10.95" customHeight="1" thickBot="1" x14ac:dyDescent="0.25">
      <c r="A136" s="26"/>
      <c r="B136" s="27"/>
      <c r="C136" s="27"/>
      <c r="D136" s="27"/>
      <c r="E136" s="27"/>
      <c r="F136" s="27"/>
      <c r="G136" s="27"/>
      <c r="H136" s="28" t="s">
        <v>262</v>
      </c>
      <c r="I136" s="29"/>
      <c r="J136" s="29"/>
      <c r="K136" s="29"/>
      <c r="L136" s="29"/>
      <c r="M136" s="29"/>
      <c r="N136" s="29"/>
      <c r="O136" s="29"/>
      <c r="P136" s="137"/>
      <c r="Q136" s="131"/>
      <c r="R136" s="137"/>
      <c r="S136" s="165"/>
    </row>
    <row r="137" spans="1:19" s="30" customFormat="1" ht="19.95" customHeight="1" x14ac:dyDescent="0.2">
      <c r="A137" s="31">
        <v>891300</v>
      </c>
      <c r="B137" s="32"/>
      <c r="C137" s="33">
        <v>4650187485310</v>
      </c>
      <c r="D137" s="34">
        <v>0.26</v>
      </c>
      <c r="E137" s="34" t="s">
        <v>263</v>
      </c>
      <c r="F137" s="34" t="s">
        <v>24</v>
      </c>
      <c r="G137" s="34" t="s">
        <v>47</v>
      </c>
      <c r="H137" s="35" t="s">
        <v>264</v>
      </c>
      <c r="I137" s="36">
        <v>850</v>
      </c>
      <c r="J137" s="36">
        <v>850</v>
      </c>
      <c r="K137" s="36">
        <f>I137*(100-$N$2*100)/100</f>
        <v>850</v>
      </c>
      <c r="L137" s="37"/>
      <c r="M137" s="36">
        <f>L137*K137</f>
        <v>0</v>
      </c>
      <c r="N137" s="37">
        <v>7616991008</v>
      </c>
      <c r="O137" s="37" t="s">
        <v>92</v>
      </c>
      <c r="P137" s="136" t="s">
        <v>1689</v>
      </c>
      <c r="Q137" s="141"/>
      <c r="R137" s="143"/>
      <c r="S137" s="167"/>
    </row>
    <row r="138" spans="1:19" s="30" customFormat="1" ht="19.95" customHeight="1" x14ac:dyDescent="0.2">
      <c r="A138" s="31">
        <v>891600</v>
      </c>
      <c r="B138" s="32"/>
      <c r="C138" s="33">
        <v>4650187485334</v>
      </c>
      <c r="D138" s="34">
        <v>0.42</v>
      </c>
      <c r="E138" s="34" t="s">
        <v>265</v>
      </c>
      <c r="F138" s="34" t="s">
        <v>24</v>
      </c>
      <c r="G138" s="34" t="s">
        <v>47</v>
      </c>
      <c r="H138" s="35" t="s">
        <v>266</v>
      </c>
      <c r="I138" s="36">
        <v>1390</v>
      </c>
      <c r="J138" s="36">
        <v>1390</v>
      </c>
      <c r="K138" s="36">
        <f>I138*(100-$N$2*100)/100</f>
        <v>1390</v>
      </c>
      <c r="L138" s="37"/>
      <c r="M138" s="36">
        <f>L138*K138</f>
        <v>0</v>
      </c>
      <c r="N138" s="37">
        <v>7616991008</v>
      </c>
      <c r="O138" s="37" t="s">
        <v>92</v>
      </c>
      <c r="P138" s="136" t="s">
        <v>1689</v>
      </c>
      <c r="Q138" s="138"/>
      <c r="R138" s="143"/>
      <c r="S138" s="169"/>
    </row>
    <row r="139" spans="1:19" s="30" customFormat="1" ht="19.95" customHeight="1" x14ac:dyDescent="0.2">
      <c r="A139" s="31">
        <v>631091</v>
      </c>
      <c r="B139" s="32"/>
      <c r="C139" s="33">
        <v>4680642312752</v>
      </c>
      <c r="D139" s="34">
        <v>1.1399999999999999</v>
      </c>
      <c r="E139" s="34" t="s">
        <v>267</v>
      </c>
      <c r="F139" s="34" t="s">
        <v>24</v>
      </c>
      <c r="G139" s="34" t="s">
        <v>47</v>
      </c>
      <c r="H139" s="35" t="s">
        <v>268</v>
      </c>
      <c r="I139" s="36">
        <v>4750</v>
      </c>
      <c r="J139" s="36">
        <v>4750</v>
      </c>
      <c r="K139" s="36">
        <f>I139*(100-$N$2*100)/100</f>
        <v>4750</v>
      </c>
      <c r="L139" s="37"/>
      <c r="M139" s="36">
        <f>L139*K139</f>
        <v>0</v>
      </c>
      <c r="N139" s="37">
        <v>7616991008</v>
      </c>
      <c r="O139" s="37" t="s">
        <v>92</v>
      </c>
      <c r="P139" s="136" t="s">
        <v>1689</v>
      </c>
      <c r="Q139" s="138"/>
      <c r="R139" s="143"/>
      <c r="S139" s="169"/>
    </row>
    <row r="140" spans="1:19" s="30" customFormat="1" ht="19.95" customHeight="1" x14ac:dyDescent="0.2">
      <c r="A140" s="31">
        <v>891800</v>
      </c>
      <c r="B140" s="32"/>
      <c r="C140" s="33">
        <v>4650187485341</v>
      </c>
      <c r="D140" s="34">
        <v>0.6</v>
      </c>
      <c r="E140" s="34" t="s">
        <v>269</v>
      </c>
      <c r="F140" s="34" t="s">
        <v>41</v>
      </c>
      <c r="G140" s="34" t="s">
        <v>47</v>
      </c>
      <c r="H140" s="35" t="s">
        <v>270</v>
      </c>
      <c r="I140" s="36">
        <v>1820</v>
      </c>
      <c r="J140" s="36">
        <v>2090</v>
      </c>
      <c r="K140" s="36">
        <f>I140*(100-$N$2*100)/100</f>
        <v>1820</v>
      </c>
      <c r="L140" s="37"/>
      <c r="M140" s="36">
        <f>L140*K140</f>
        <v>0</v>
      </c>
      <c r="N140" s="37">
        <v>7616991008</v>
      </c>
      <c r="O140" s="37" t="s">
        <v>92</v>
      </c>
      <c r="P140" s="136" t="s">
        <v>1689</v>
      </c>
      <c r="Q140" s="138"/>
      <c r="R140" s="143"/>
      <c r="S140" s="169"/>
    </row>
    <row r="141" spans="1:19" s="30" customFormat="1" ht="19.95" customHeight="1" x14ac:dyDescent="0.2">
      <c r="A141" s="31">
        <v>891450</v>
      </c>
      <c r="B141" s="32"/>
      <c r="C141" s="33">
        <v>4650187485327</v>
      </c>
      <c r="D141" s="34">
        <v>0.24</v>
      </c>
      <c r="E141" s="34" t="s">
        <v>271</v>
      </c>
      <c r="F141" s="34" t="s">
        <v>24</v>
      </c>
      <c r="G141" s="34" t="s">
        <v>47</v>
      </c>
      <c r="H141" s="35" t="s">
        <v>272</v>
      </c>
      <c r="I141" s="36">
        <v>1250</v>
      </c>
      <c r="J141" s="36">
        <v>1250</v>
      </c>
      <c r="K141" s="36">
        <f>I141*(100-$N$2*100)/100</f>
        <v>1250</v>
      </c>
      <c r="L141" s="37"/>
      <c r="M141" s="36">
        <f>L141*K141</f>
        <v>0</v>
      </c>
      <c r="N141" s="37">
        <v>7616991008</v>
      </c>
      <c r="O141" s="37" t="s">
        <v>92</v>
      </c>
      <c r="P141" s="136" t="s">
        <v>1689</v>
      </c>
      <c r="Q141" s="138"/>
      <c r="R141" s="143"/>
      <c r="S141" s="169"/>
    </row>
    <row r="142" spans="1:19" s="30" customFormat="1" ht="19.95" customHeight="1" x14ac:dyDescent="0.2">
      <c r="A142" s="31">
        <v>891801</v>
      </c>
      <c r="B142" s="32"/>
      <c r="C142" s="33">
        <v>4650187485358</v>
      </c>
      <c r="D142" s="34">
        <v>1.47</v>
      </c>
      <c r="E142" s="34" t="s">
        <v>273</v>
      </c>
      <c r="F142" s="34" t="s">
        <v>35</v>
      </c>
      <c r="G142" s="34" t="s">
        <v>47</v>
      </c>
      <c r="H142" s="35" t="s">
        <v>274</v>
      </c>
      <c r="I142" s="36">
        <v>1700</v>
      </c>
      <c r="J142" s="36">
        <v>2193</v>
      </c>
      <c r="K142" s="36">
        <f>I142*(100-$N$2*100)/100</f>
        <v>1700</v>
      </c>
      <c r="L142" s="37"/>
      <c r="M142" s="36">
        <f>L142*K142</f>
        <v>0</v>
      </c>
      <c r="N142" s="37">
        <v>7325100000</v>
      </c>
      <c r="O142" s="37" t="s">
        <v>92</v>
      </c>
      <c r="P142" s="136" t="s">
        <v>1689</v>
      </c>
      <c r="Q142" s="138"/>
      <c r="R142" s="143"/>
      <c r="S142" s="169"/>
    </row>
    <row r="143" spans="1:19" s="30" customFormat="1" ht="19.95" customHeight="1" x14ac:dyDescent="0.2">
      <c r="A143" s="31">
        <v>891310</v>
      </c>
      <c r="B143" s="32"/>
      <c r="C143" s="33">
        <v>4650187485365</v>
      </c>
      <c r="D143" s="34">
        <v>0.94</v>
      </c>
      <c r="E143" s="34" t="s">
        <v>275</v>
      </c>
      <c r="F143" s="34" t="s">
        <v>24</v>
      </c>
      <c r="G143" s="34" t="s">
        <v>47</v>
      </c>
      <c r="H143" s="35" t="s">
        <v>276</v>
      </c>
      <c r="I143" s="36">
        <v>815</v>
      </c>
      <c r="J143" s="36">
        <v>815</v>
      </c>
      <c r="K143" s="36">
        <f>I143*(100-$N$2*100)/100</f>
        <v>815</v>
      </c>
      <c r="L143" s="37"/>
      <c r="M143" s="36">
        <f>L143*K143</f>
        <v>0</v>
      </c>
      <c r="N143" s="37">
        <v>8483508000</v>
      </c>
      <c r="O143" s="37" t="s">
        <v>92</v>
      </c>
      <c r="P143" s="136" t="s">
        <v>1689</v>
      </c>
      <c r="Q143" s="138"/>
      <c r="R143" s="143"/>
      <c r="S143" s="169"/>
    </row>
    <row r="144" spans="1:19" s="30" customFormat="1" ht="19.95" customHeight="1" x14ac:dyDescent="0.2">
      <c r="A144" s="31">
        <v>891410</v>
      </c>
      <c r="B144" s="32"/>
      <c r="C144" s="33">
        <v>4650187485372</v>
      </c>
      <c r="D144" s="34">
        <v>1.18</v>
      </c>
      <c r="E144" s="34" t="s">
        <v>277</v>
      </c>
      <c r="F144" s="34" t="s">
        <v>24</v>
      </c>
      <c r="G144" s="34" t="s">
        <v>25</v>
      </c>
      <c r="H144" s="35" t="s">
        <v>278</v>
      </c>
      <c r="I144" s="36">
        <v>1435</v>
      </c>
      <c r="J144" s="36">
        <v>1435</v>
      </c>
      <c r="K144" s="36">
        <f>I144*(100-$N$2*100)/100</f>
        <v>1435</v>
      </c>
      <c r="L144" s="37"/>
      <c r="M144" s="36">
        <f>L144*K144</f>
        <v>0</v>
      </c>
      <c r="N144" s="37">
        <v>8483508000</v>
      </c>
      <c r="O144" s="37" t="s">
        <v>92</v>
      </c>
      <c r="P144" s="136" t="s">
        <v>1689</v>
      </c>
      <c r="Q144" s="138"/>
      <c r="R144" s="143"/>
      <c r="S144" s="169"/>
    </row>
    <row r="145" spans="1:19" s="30" customFormat="1" ht="19.95" customHeight="1" x14ac:dyDescent="0.2">
      <c r="A145" s="31">
        <v>891610</v>
      </c>
      <c r="B145" s="32"/>
      <c r="C145" s="33">
        <v>4650187485389</v>
      </c>
      <c r="D145" s="34">
        <v>2.04</v>
      </c>
      <c r="E145" s="34" t="s">
        <v>279</v>
      </c>
      <c r="F145" s="34" t="s">
        <v>41</v>
      </c>
      <c r="G145" s="34" t="s">
        <v>47</v>
      </c>
      <c r="H145" s="35" t="s">
        <v>280</v>
      </c>
      <c r="I145" s="36">
        <v>1700</v>
      </c>
      <c r="J145" s="36">
        <v>2193</v>
      </c>
      <c r="K145" s="36">
        <f>I145*(100-$N$2*100)/100</f>
        <v>1700</v>
      </c>
      <c r="L145" s="37"/>
      <c r="M145" s="36">
        <f>L145*K145</f>
        <v>0</v>
      </c>
      <c r="N145" s="37">
        <v>8483508000</v>
      </c>
      <c r="O145" s="37" t="s">
        <v>92</v>
      </c>
      <c r="P145" s="136" t="s">
        <v>1689</v>
      </c>
      <c r="Q145" s="138"/>
      <c r="R145" s="143"/>
      <c r="S145" s="169"/>
    </row>
    <row r="146" spans="1:19" s="30" customFormat="1" ht="19.95" customHeight="1" thickBot="1" x14ac:dyDescent="0.25">
      <c r="A146" s="31">
        <v>891810</v>
      </c>
      <c r="B146" s="32"/>
      <c r="C146" s="33">
        <v>4650187485396</v>
      </c>
      <c r="D146" s="34">
        <v>4.3</v>
      </c>
      <c r="E146" s="34" t="s">
        <v>281</v>
      </c>
      <c r="F146" s="34" t="s">
        <v>41</v>
      </c>
      <c r="G146" s="34" t="s">
        <v>47</v>
      </c>
      <c r="H146" s="35" t="s">
        <v>282</v>
      </c>
      <c r="I146" s="36">
        <v>2222</v>
      </c>
      <c r="J146" s="36">
        <v>2860</v>
      </c>
      <c r="K146" s="36">
        <f>I146*(100-$N$2*100)/100</f>
        <v>2222</v>
      </c>
      <c r="L146" s="37"/>
      <c r="M146" s="36">
        <f>L146*K146</f>
        <v>0</v>
      </c>
      <c r="N146" s="37">
        <v>8483508000</v>
      </c>
      <c r="O146" s="37" t="s">
        <v>92</v>
      </c>
      <c r="P146" s="136" t="s">
        <v>1689</v>
      </c>
      <c r="Q146" s="142"/>
      <c r="R146" s="143"/>
      <c r="S146" s="168"/>
    </row>
    <row r="147" spans="1:19" ht="10.95" customHeight="1" thickBot="1" x14ac:dyDescent="0.25">
      <c r="A147" s="26"/>
      <c r="B147" s="27"/>
      <c r="C147" s="27"/>
      <c r="D147" s="27"/>
      <c r="E147" s="27"/>
      <c r="F147" s="27"/>
      <c r="G147" s="27"/>
      <c r="H147" s="28" t="s">
        <v>283</v>
      </c>
      <c r="I147" s="29"/>
      <c r="J147" s="29"/>
      <c r="K147" s="29"/>
      <c r="L147" s="29"/>
      <c r="M147" s="29"/>
      <c r="N147" s="29"/>
      <c r="O147" s="29"/>
      <c r="P147" s="137"/>
      <c r="Q147" s="131"/>
      <c r="R147" s="137"/>
      <c r="S147" s="165"/>
    </row>
    <row r="148" spans="1:19" s="30" customFormat="1" ht="19.95" customHeight="1" x14ac:dyDescent="0.2">
      <c r="A148" s="31">
        <v>902040</v>
      </c>
      <c r="B148" s="32"/>
      <c r="C148" s="33">
        <v>4650187484610</v>
      </c>
      <c r="D148" s="34">
        <v>1</v>
      </c>
      <c r="E148" s="34" t="s">
        <v>284</v>
      </c>
      <c r="F148" s="34" t="s">
        <v>35</v>
      </c>
      <c r="G148" s="34" t="s">
        <v>47</v>
      </c>
      <c r="H148" s="35" t="s">
        <v>285</v>
      </c>
      <c r="I148" s="36">
        <v>1040</v>
      </c>
      <c r="J148" s="36">
        <v>1345</v>
      </c>
      <c r="K148" s="36">
        <f>I148*(100-$N$2*100)/100</f>
        <v>1040</v>
      </c>
      <c r="L148" s="37"/>
      <c r="M148" s="36">
        <f>L148*K148</f>
        <v>0</v>
      </c>
      <c r="N148" s="37">
        <v>8425190009</v>
      </c>
      <c r="O148" s="37" t="s">
        <v>286</v>
      </c>
      <c r="P148" s="136" t="s">
        <v>1689</v>
      </c>
      <c r="Q148" s="141"/>
      <c r="R148" s="143"/>
      <c r="S148" s="167"/>
    </row>
    <row r="149" spans="1:19" s="30" customFormat="1" ht="19.95" customHeight="1" x14ac:dyDescent="0.2">
      <c r="A149" s="31">
        <v>902044</v>
      </c>
      <c r="B149" s="32"/>
      <c r="C149" s="33">
        <v>4650187484672</v>
      </c>
      <c r="D149" s="34">
        <v>2.48</v>
      </c>
      <c r="E149" s="34" t="s">
        <v>287</v>
      </c>
      <c r="F149" s="34" t="s">
        <v>41</v>
      </c>
      <c r="G149" s="34" t="s">
        <v>47</v>
      </c>
      <c r="H149" s="35" t="s">
        <v>288</v>
      </c>
      <c r="I149" s="36">
        <v>3550</v>
      </c>
      <c r="J149" s="36">
        <v>4080</v>
      </c>
      <c r="K149" s="36">
        <f>I149*(100-$N$2*100)/100</f>
        <v>3550</v>
      </c>
      <c r="L149" s="37"/>
      <c r="M149" s="36">
        <f>L149*K149</f>
        <v>0</v>
      </c>
      <c r="N149" s="37">
        <v>8425190009</v>
      </c>
      <c r="O149" s="37" t="s">
        <v>286</v>
      </c>
      <c r="P149" s="136" t="s">
        <v>1689</v>
      </c>
      <c r="Q149" s="138"/>
      <c r="R149" s="143"/>
      <c r="S149" s="169"/>
    </row>
    <row r="150" spans="1:19" s="30" customFormat="1" ht="19.95" customHeight="1" x14ac:dyDescent="0.2">
      <c r="A150" s="31">
        <v>902080</v>
      </c>
      <c r="B150" s="32"/>
      <c r="C150" s="33">
        <v>4650187484689</v>
      </c>
      <c r="D150" s="34">
        <v>3.5</v>
      </c>
      <c r="E150" s="34" t="s">
        <v>289</v>
      </c>
      <c r="F150" s="34" t="s">
        <v>35</v>
      </c>
      <c r="G150" s="34" t="s">
        <v>25</v>
      </c>
      <c r="H150" s="35" t="s">
        <v>290</v>
      </c>
      <c r="I150" s="36">
        <v>1565</v>
      </c>
      <c r="J150" s="36">
        <v>2020</v>
      </c>
      <c r="K150" s="36">
        <f>I150*(100-$N$2*100)/100</f>
        <v>1565</v>
      </c>
      <c r="L150" s="37"/>
      <c r="M150" s="36">
        <f>L150*K150</f>
        <v>0</v>
      </c>
      <c r="N150" s="37">
        <v>8425190009</v>
      </c>
      <c r="O150" s="37" t="s">
        <v>286</v>
      </c>
      <c r="P150" s="136" t="s">
        <v>1689</v>
      </c>
      <c r="Q150" s="138"/>
      <c r="R150" s="143"/>
      <c r="S150" s="169"/>
    </row>
    <row r="151" spans="1:19" s="30" customFormat="1" ht="19.95" customHeight="1" x14ac:dyDescent="0.2">
      <c r="A151" s="31">
        <v>631092</v>
      </c>
      <c r="B151" s="32"/>
      <c r="C151" s="33">
        <v>4680642312769</v>
      </c>
      <c r="D151" s="34">
        <v>2.65</v>
      </c>
      <c r="E151" s="34" t="s">
        <v>291</v>
      </c>
      <c r="F151" s="34" t="s">
        <v>24</v>
      </c>
      <c r="G151" s="34" t="s">
        <v>47</v>
      </c>
      <c r="H151" s="35" t="s">
        <v>292</v>
      </c>
      <c r="I151" s="36">
        <v>2430</v>
      </c>
      <c r="J151" s="36">
        <v>2430</v>
      </c>
      <c r="K151" s="36">
        <f>I151*(100-$N$2*100)/100</f>
        <v>2430</v>
      </c>
      <c r="L151" s="37"/>
      <c r="M151" s="36">
        <f>L151*K151</f>
        <v>0</v>
      </c>
      <c r="N151" s="37">
        <v>8425190009</v>
      </c>
      <c r="O151" s="37" t="s">
        <v>286</v>
      </c>
      <c r="P151" s="136" t="s">
        <v>1689</v>
      </c>
      <c r="Q151" s="138"/>
      <c r="R151" s="143"/>
      <c r="S151" s="169"/>
    </row>
    <row r="152" spans="1:19" s="30" customFormat="1" ht="19.95" customHeight="1" x14ac:dyDescent="0.2">
      <c r="A152" s="31">
        <v>631172</v>
      </c>
      <c r="B152" s="32"/>
      <c r="C152" s="33">
        <v>4680642314817</v>
      </c>
      <c r="D152" s="34">
        <v>3.7</v>
      </c>
      <c r="E152" s="34" t="s">
        <v>293</v>
      </c>
      <c r="F152" s="34" t="s">
        <v>24</v>
      </c>
      <c r="G152" s="34" t="s">
        <v>25</v>
      </c>
      <c r="H152" s="35" t="s">
        <v>294</v>
      </c>
      <c r="I152" s="36">
        <v>1710</v>
      </c>
      <c r="J152" s="36">
        <v>1710</v>
      </c>
      <c r="K152" s="36">
        <f>I152*(100-$N$2*100)/100</f>
        <v>1710</v>
      </c>
      <c r="L152" s="37"/>
      <c r="M152" s="36">
        <f>L152*K152</f>
        <v>0</v>
      </c>
      <c r="N152" s="37">
        <v>8425190009</v>
      </c>
      <c r="O152" s="37" t="s">
        <v>286</v>
      </c>
      <c r="P152" s="136" t="s">
        <v>1689</v>
      </c>
      <c r="Q152" s="138"/>
      <c r="R152" s="143"/>
      <c r="S152" s="169"/>
    </row>
    <row r="153" spans="1:19" s="30" customFormat="1" ht="19.95" customHeight="1" x14ac:dyDescent="0.2">
      <c r="A153" s="31">
        <v>631093</v>
      </c>
      <c r="B153" s="32"/>
      <c r="C153" s="33">
        <v>4680642312776</v>
      </c>
      <c r="D153" s="34">
        <v>4.8</v>
      </c>
      <c r="E153" s="34" t="s">
        <v>295</v>
      </c>
      <c r="F153" s="34" t="s">
        <v>24</v>
      </c>
      <c r="G153" s="34" t="s">
        <v>25</v>
      </c>
      <c r="H153" s="35" t="s">
        <v>296</v>
      </c>
      <c r="I153" s="36">
        <v>2960</v>
      </c>
      <c r="J153" s="36">
        <v>2960</v>
      </c>
      <c r="K153" s="36">
        <f>I153*(100-$N$2*100)/100</f>
        <v>2960</v>
      </c>
      <c r="L153" s="37"/>
      <c r="M153" s="36">
        <f>L153*K153</f>
        <v>0</v>
      </c>
      <c r="N153" s="37">
        <v>8425190009</v>
      </c>
      <c r="O153" s="37" t="s">
        <v>286</v>
      </c>
      <c r="P153" s="136" t="s">
        <v>1689</v>
      </c>
      <c r="Q153" s="138"/>
      <c r="R153" s="143"/>
      <c r="S153" s="169"/>
    </row>
    <row r="154" spans="1:19" s="30" customFormat="1" ht="19.95" customHeight="1" x14ac:dyDescent="0.2">
      <c r="A154" s="31">
        <v>631094</v>
      </c>
      <c r="B154" s="32"/>
      <c r="C154" s="33">
        <v>4680642312783</v>
      </c>
      <c r="D154" s="34">
        <v>4.8</v>
      </c>
      <c r="E154" s="34" t="s">
        <v>295</v>
      </c>
      <c r="F154" s="34" t="s">
        <v>24</v>
      </c>
      <c r="G154" s="34" t="s">
        <v>25</v>
      </c>
      <c r="H154" s="35" t="s">
        <v>297</v>
      </c>
      <c r="I154" s="36">
        <v>2960</v>
      </c>
      <c r="J154" s="36">
        <v>2960</v>
      </c>
      <c r="K154" s="36">
        <f>I154*(100-$N$2*100)/100</f>
        <v>2960</v>
      </c>
      <c r="L154" s="37"/>
      <c r="M154" s="36">
        <f>L154*K154</f>
        <v>0</v>
      </c>
      <c r="N154" s="37">
        <v>8425190009</v>
      </c>
      <c r="O154" s="37" t="s">
        <v>286</v>
      </c>
      <c r="P154" s="136" t="s">
        <v>1689</v>
      </c>
      <c r="Q154" s="138"/>
      <c r="R154" s="143"/>
      <c r="S154" s="169"/>
    </row>
    <row r="155" spans="1:19" s="30" customFormat="1" ht="19.95" customHeight="1" x14ac:dyDescent="0.2">
      <c r="A155" s="31">
        <v>892035</v>
      </c>
      <c r="B155" s="32"/>
      <c r="C155" s="33">
        <v>4650187484702</v>
      </c>
      <c r="D155" s="34">
        <v>0.55000000000000004</v>
      </c>
      <c r="E155" s="34" t="s">
        <v>298</v>
      </c>
      <c r="F155" s="34" t="s">
        <v>41</v>
      </c>
      <c r="G155" s="34" t="s">
        <v>47</v>
      </c>
      <c r="H155" s="35" t="s">
        <v>299</v>
      </c>
      <c r="I155" s="36">
        <v>1040</v>
      </c>
      <c r="J155" s="36">
        <v>1195</v>
      </c>
      <c r="K155" s="36">
        <f>I155*(100-$N$2*100)/100</f>
        <v>1040</v>
      </c>
      <c r="L155" s="37"/>
      <c r="M155" s="36">
        <f>L155*K155</f>
        <v>0</v>
      </c>
      <c r="N155" s="37">
        <v>7326909807</v>
      </c>
      <c r="O155" s="37" t="s">
        <v>286</v>
      </c>
      <c r="P155" s="136" t="s">
        <v>1689</v>
      </c>
      <c r="Q155" s="138"/>
      <c r="R155" s="143"/>
      <c r="S155" s="169"/>
    </row>
    <row r="156" spans="1:19" s="30" customFormat="1" ht="19.95" customHeight="1" x14ac:dyDescent="0.2">
      <c r="A156" s="31">
        <v>904120</v>
      </c>
      <c r="B156" s="32"/>
      <c r="C156" s="33">
        <v>4650187484399</v>
      </c>
      <c r="D156" s="34">
        <v>7.0000000000000007E-2</v>
      </c>
      <c r="E156" s="34" t="s">
        <v>300</v>
      </c>
      <c r="F156" s="34" t="s">
        <v>41</v>
      </c>
      <c r="G156" s="34" t="s">
        <v>47</v>
      </c>
      <c r="H156" s="35" t="s">
        <v>301</v>
      </c>
      <c r="I156" s="36">
        <v>970</v>
      </c>
      <c r="J156" s="36">
        <v>1120</v>
      </c>
      <c r="K156" s="36">
        <f>I156*(100-$N$2*100)/100</f>
        <v>970</v>
      </c>
      <c r="L156" s="37"/>
      <c r="M156" s="36">
        <f>L156*K156</f>
        <v>0</v>
      </c>
      <c r="N156" s="37">
        <v>7326909409</v>
      </c>
      <c r="O156" s="37" t="s">
        <v>302</v>
      </c>
      <c r="P156" s="136" t="s">
        <v>1689</v>
      </c>
      <c r="Q156" s="138"/>
      <c r="R156" s="143"/>
      <c r="S156" s="169"/>
    </row>
    <row r="157" spans="1:19" ht="19.95" customHeight="1" x14ac:dyDescent="0.2">
      <c r="A157" s="38">
        <v>906150</v>
      </c>
      <c r="B157" s="39"/>
      <c r="C157" s="40">
        <v>4650187484375</v>
      </c>
      <c r="D157" s="41">
        <v>0.03</v>
      </c>
      <c r="E157" s="41" t="s">
        <v>303</v>
      </c>
      <c r="F157" s="34" t="s">
        <v>24</v>
      </c>
      <c r="G157" s="34" t="s">
        <v>47</v>
      </c>
      <c r="H157" s="35" t="s">
        <v>304</v>
      </c>
      <c r="I157" s="42">
        <v>1590</v>
      </c>
      <c r="J157" s="42">
        <v>1590</v>
      </c>
      <c r="K157" s="42">
        <f>I157*(100-$N$2*100)/100</f>
        <v>1590</v>
      </c>
      <c r="L157" s="37"/>
      <c r="M157" s="42">
        <f>L157*K157</f>
        <v>0</v>
      </c>
      <c r="N157" s="43">
        <v>7326909409</v>
      </c>
      <c r="O157" s="43" t="s">
        <v>302</v>
      </c>
      <c r="P157" s="136" t="s">
        <v>1689</v>
      </c>
      <c r="Q157" s="138"/>
      <c r="R157" s="143"/>
      <c r="S157" s="169"/>
    </row>
    <row r="158" spans="1:19" ht="19.95" customHeight="1" x14ac:dyDescent="0.2">
      <c r="A158" s="38">
        <v>909155</v>
      </c>
      <c r="B158" s="39"/>
      <c r="C158" s="40">
        <v>4650187484665</v>
      </c>
      <c r="D158" s="41">
        <v>7.0000000000000007E-2</v>
      </c>
      <c r="E158" s="41" t="s">
        <v>300</v>
      </c>
      <c r="F158" s="34" t="s">
        <v>24</v>
      </c>
      <c r="G158" s="34" t="s">
        <v>47</v>
      </c>
      <c r="H158" s="35" t="s">
        <v>305</v>
      </c>
      <c r="I158" s="42">
        <v>1150</v>
      </c>
      <c r="J158" s="42">
        <v>1150</v>
      </c>
      <c r="K158" s="42">
        <f>I158*(100-$N$2*100)/100</f>
        <v>1150</v>
      </c>
      <c r="L158" s="37"/>
      <c r="M158" s="42">
        <f>L158*K158</f>
        <v>0</v>
      </c>
      <c r="N158" s="43">
        <v>7326909409</v>
      </c>
      <c r="O158" s="43" t="s">
        <v>302</v>
      </c>
      <c r="P158" s="136" t="s">
        <v>1689</v>
      </c>
      <c r="Q158" s="138"/>
      <c r="R158" s="143"/>
      <c r="S158" s="169"/>
    </row>
    <row r="159" spans="1:19" s="30" customFormat="1" ht="19.95" customHeight="1" x14ac:dyDescent="0.2">
      <c r="A159" s="31">
        <v>907206</v>
      </c>
      <c r="B159" s="32"/>
      <c r="C159" s="33">
        <v>4650187484856</v>
      </c>
      <c r="D159" s="34">
        <v>0.88</v>
      </c>
      <c r="E159" s="34" t="s">
        <v>306</v>
      </c>
      <c r="F159" s="34" t="s">
        <v>35</v>
      </c>
      <c r="G159" s="34" t="s">
        <v>25</v>
      </c>
      <c r="H159" s="35" t="s">
        <v>307</v>
      </c>
      <c r="I159" s="36">
        <v>690</v>
      </c>
      <c r="J159" s="36">
        <v>910</v>
      </c>
      <c r="K159" s="36">
        <f>I159*(100-$N$2*100)/100</f>
        <v>690</v>
      </c>
      <c r="L159" s="37"/>
      <c r="M159" s="36">
        <f>L159*K159</f>
        <v>0</v>
      </c>
      <c r="N159" s="37">
        <v>7326900009</v>
      </c>
      <c r="O159" s="37" t="s">
        <v>302</v>
      </c>
      <c r="P159" s="136" t="s">
        <v>1689</v>
      </c>
      <c r="Q159" s="138"/>
      <c r="R159" s="143"/>
      <c r="S159" s="169"/>
    </row>
    <row r="160" spans="1:19" s="30" customFormat="1" ht="19.95" customHeight="1" x14ac:dyDescent="0.2">
      <c r="A160" s="31">
        <v>907306</v>
      </c>
      <c r="B160" s="32"/>
      <c r="C160" s="33">
        <v>4650187484849</v>
      </c>
      <c r="D160" s="34">
        <v>0.9</v>
      </c>
      <c r="E160" s="34" t="s">
        <v>308</v>
      </c>
      <c r="F160" s="34" t="s">
        <v>35</v>
      </c>
      <c r="G160" s="34" t="s">
        <v>25</v>
      </c>
      <c r="H160" s="35" t="s">
        <v>309</v>
      </c>
      <c r="I160" s="36">
        <v>675</v>
      </c>
      <c r="J160" s="36">
        <v>891</v>
      </c>
      <c r="K160" s="36">
        <f>I160*(100-$N$2*100)/100</f>
        <v>675</v>
      </c>
      <c r="L160" s="37"/>
      <c r="M160" s="36">
        <f>L160*K160</f>
        <v>0</v>
      </c>
      <c r="N160" s="37">
        <v>7326900009</v>
      </c>
      <c r="O160" s="37" t="s">
        <v>302</v>
      </c>
      <c r="P160" s="136" t="s">
        <v>1689</v>
      </c>
      <c r="Q160" s="138"/>
      <c r="R160" s="143"/>
      <c r="S160" s="169"/>
    </row>
    <row r="161" spans="1:19" s="30" customFormat="1" ht="19.95" customHeight="1" x14ac:dyDescent="0.2">
      <c r="A161" s="31">
        <v>907906</v>
      </c>
      <c r="B161" s="32"/>
      <c r="C161" s="33">
        <v>4650187484863</v>
      </c>
      <c r="D161" s="34">
        <v>2.2000000000000002</v>
      </c>
      <c r="E161" s="34" t="s">
        <v>306</v>
      </c>
      <c r="F161" s="34" t="s">
        <v>35</v>
      </c>
      <c r="G161" s="34" t="s">
        <v>25</v>
      </c>
      <c r="H161" s="35" t="s">
        <v>310</v>
      </c>
      <c r="I161" s="36">
        <v>1415</v>
      </c>
      <c r="J161" s="36">
        <v>1825</v>
      </c>
      <c r="K161" s="36">
        <f>I161*(100-$N$2*100)/100</f>
        <v>1415</v>
      </c>
      <c r="L161" s="37"/>
      <c r="M161" s="36">
        <f>L161*K161</f>
        <v>0</v>
      </c>
      <c r="N161" s="37">
        <v>7326900009</v>
      </c>
      <c r="O161" s="37" t="s">
        <v>302</v>
      </c>
      <c r="P161" s="136" t="s">
        <v>1689</v>
      </c>
      <c r="Q161" s="138"/>
      <c r="R161" s="143"/>
      <c r="S161" s="169"/>
    </row>
    <row r="162" spans="1:19" s="30" customFormat="1" ht="19.95" customHeight="1" x14ac:dyDescent="0.2">
      <c r="A162" s="31">
        <v>631165</v>
      </c>
      <c r="B162" s="32"/>
      <c r="C162" s="33">
        <v>4680642314749</v>
      </c>
      <c r="D162" s="34">
        <v>2.0499999999999998</v>
      </c>
      <c r="E162" s="34" t="s">
        <v>311</v>
      </c>
      <c r="F162" s="34" t="s">
        <v>24</v>
      </c>
      <c r="G162" s="34" t="s">
        <v>25</v>
      </c>
      <c r="H162" s="35" t="s">
        <v>296</v>
      </c>
      <c r="I162" s="36">
        <v>790</v>
      </c>
      <c r="J162" s="36">
        <v>790</v>
      </c>
      <c r="K162" s="36">
        <f>I162*(100-$N$2*100)/100</f>
        <v>790</v>
      </c>
      <c r="L162" s="37"/>
      <c r="M162" s="36">
        <f>L162*K162</f>
        <v>0</v>
      </c>
      <c r="N162" s="37">
        <v>7318120000</v>
      </c>
      <c r="O162" s="37" t="s">
        <v>211</v>
      </c>
      <c r="P162" s="136" t="s">
        <v>1689</v>
      </c>
      <c r="Q162" s="138"/>
      <c r="R162" s="143"/>
      <c r="S162" s="169"/>
    </row>
    <row r="163" spans="1:19" s="30" customFormat="1" ht="19.95" customHeight="1" x14ac:dyDescent="0.2">
      <c r="A163" s="31">
        <v>631166</v>
      </c>
      <c r="B163" s="32"/>
      <c r="C163" s="33">
        <v>4680642314756</v>
      </c>
      <c r="D163" s="34">
        <v>1.89</v>
      </c>
      <c r="E163" s="34" t="s">
        <v>312</v>
      </c>
      <c r="F163" s="34" t="s">
        <v>24</v>
      </c>
      <c r="G163" s="34" t="s">
        <v>25</v>
      </c>
      <c r="H163" s="35" t="s">
        <v>313</v>
      </c>
      <c r="I163" s="36">
        <v>3680</v>
      </c>
      <c r="J163" s="36">
        <v>3680</v>
      </c>
      <c r="K163" s="36">
        <f>I163*(100-$N$2*100)/100</f>
        <v>3680</v>
      </c>
      <c r="L163" s="37"/>
      <c r="M163" s="36">
        <f>L163*K163</f>
        <v>0</v>
      </c>
      <c r="N163" s="37">
        <v>7318120000</v>
      </c>
      <c r="O163" s="37" t="s">
        <v>211</v>
      </c>
      <c r="P163" s="136" t="s">
        <v>1689</v>
      </c>
      <c r="Q163" s="138"/>
      <c r="R163" s="143"/>
      <c r="S163" s="169"/>
    </row>
    <row r="164" spans="1:19" s="30" customFormat="1" ht="19.95" customHeight="1" x14ac:dyDescent="0.2">
      <c r="A164" s="31">
        <v>631168</v>
      </c>
      <c r="B164" s="32"/>
      <c r="C164" s="33">
        <v>4680642314770</v>
      </c>
      <c r="D164" s="34">
        <v>0.2</v>
      </c>
      <c r="E164" s="34" t="s">
        <v>171</v>
      </c>
      <c r="F164" s="34" t="s">
        <v>24</v>
      </c>
      <c r="G164" s="34" t="s">
        <v>25</v>
      </c>
      <c r="H164" s="35" t="s">
        <v>314</v>
      </c>
      <c r="I164" s="36">
        <v>1975</v>
      </c>
      <c r="J164" s="36">
        <v>1975</v>
      </c>
      <c r="K164" s="36">
        <f>I164*(100-$N$2*100)/100</f>
        <v>1975</v>
      </c>
      <c r="L164" s="37"/>
      <c r="M164" s="36">
        <f>L164*K164</f>
        <v>0</v>
      </c>
      <c r="N164" s="37">
        <v>7318120000</v>
      </c>
      <c r="O164" s="37" t="s">
        <v>211</v>
      </c>
      <c r="P164" s="136" t="s">
        <v>1689</v>
      </c>
      <c r="Q164" s="138"/>
      <c r="R164" s="143"/>
      <c r="S164" s="169"/>
    </row>
    <row r="165" spans="1:19" s="30" customFormat="1" ht="19.95" customHeight="1" x14ac:dyDescent="0.2">
      <c r="A165" s="31">
        <v>631173</v>
      </c>
      <c r="B165" s="32"/>
      <c r="C165" s="33">
        <v>4680642314824</v>
      </c>
      <c r="D165" s="34">
        <v>0.2</v>
      </c>
      <c r="E165" s="34" t="s">
        <v>184</v>
      </c>
      <c r="F165" s="34" t="s">
        <v>24</v>
      </c>
      <c r="G165" s="34" t="s">
        <v>25</v>
      </c>
      <c r="H165" s="35" t="s">
        <v>315</v>
      </c>
      <c r="I165" s="36">
        <v>985</v>
      </c>
      <c r="J165" s="36">
        <v>985</v>
      </c>
      <c r="K165" s="36">
        <f>I165*(100-$N$2*100)/100</f>
        <v>985</v>
      </c>
      <c r="L165" s="37"/>
      <c r="M165" s="36">
        <f>L165*K165</f>
        <v>0</v>
      </c>
      <c r="N165" s="37">
        <v>7318120000</v>
      </c>
      <c r="O165" s="37" t="s">
        <v>211</v>
      </c>
      <c r="P165" s="136" t="s">
        <v>1689</v>
      </c>
      <c r="Q165" s="138"/>
      <c r="R165" s="143"/>
      <c r="S165" s="169"/>
    </row>
    <row r="166" spans="1:19" s="30" customFormat="1" ht="19.95" customHeight="1" x14ac:dyDescent="0.2">
      <c r="A166" s="31">
        <v>900212</v>
      </c>
      <c r="B166" s="32"/>
      <c r="C166" s="33">
        <v>4650187484696</v>
      </c>
      <c r="D166" s="34">
        <v>0.3</v>
      </c>
      <c r="E166" s="34" t="s">
        <v>316</v>
      </c>
      <c r="F166" s="34" t="s">
        <v>35</v>
      </c>
      <c r="G166" s="34" t="s">
        <v>47</v>
      </c>
      <c r="H166" s="35" t="s">
        <v>317</v>
      </c>
      <c r="I166" s="36">
        <v>693</v>
      </c>
      <c r="J166" s="36">
        <v>915</v>
      </c>
      <c r="K166" s="36">
        <f>I166*(100-$N$2*100)/100</f>
        <v>693</v>
      </c>
      <c r="L166" s="37"/>
      <c r="M166" s="36">
        <f>L166*K166</f>
        <v>0</v>
      </c>
      <c r="N166" s="37">
        <v>7318120000</v>
      </c>
      <c r="O166" s="37" t="s">
        <v>211</v>
      </c>
      <c r="P166" s="136" t="s">
        <v>1689</v>
      </c>
      <c r="Q166" s="138"/>
      <c r="R166" s="143"/>
      <c r="S166" s="169"/>
    </row>
    <row r="167" spans="1:19" s="30" customFormat="1" ht="19.95" customHeight="1" x14ac:dyDescent="0.2">
      <c r="A167" s="31">
        <v>900358</v>
      </c>
      <c r="B167" s="32"/>
      <c r="C167" s="33">
        <v>4650187484726</v>
      </c>
      <c r="D167" s="34">
        <v>0.57999999999999996</v>
      </c>
      <c r="E167" s="34" t="s">
        <v>318</v>
      </c>
      <c r="F167" s="34" t="s">
        <v>35</v>
      </c>
      <c r="G167" s="34" t="s">
        <v>47</v>
      </c>
      <c r="H167" s="35" t="s">
        <v>319</v>
      </c>
      <c r="I167" s="36">
        <v>840</v>
      </c>
      <c r="J167" s="36">
        <v>1110</v>
      </c>
      <c r="K167" s="36">
        <f>I167*(100-$N$2*100)/100</f>
        <v>840</v>
      </c>
      <c r="L167" s="37"/>
      <c r="M167" s="36">
        <f>L167*K167</f>
        <v>0</v>
      </c>
      <c r="N167" s="37">
        <v>7318120000</v>
      </c>
      <c r="O167" s="37" t="s">
        <v>211</v>
      </c>
      <c r="P167" s="136" t="s">
        <v>1689</v>
      </c>
      <c r="Q167" s="138"/>
      <c r="R167" s="143"/>
      <c r="S167" s="169"/>
    </row>
    <row r="168" spans="1:19" s="30" customFormat="1" ht="19.95" customHeight="1" x14ac:dyDescent="0.2">
      <c r="A168" s="31">
        <v>900434</v>
      </c>
      <c r="B168" s="32"/>
      <c r="C168" s="33">
        <v>4650187484733</v>
      </c>
      <c r="D168" s="34">
        <v>1</v>
      </c>
      <c r="E168" s="34" t="s">
        <v>320</v>
      </c>
      <c r="F168" s="34" t="s">
        <v>35</v>
      </c>
      <c r="G168" s="34" t="s">
        <v>47</v>
      </c>
      <c r="H168" s="35" t="s">
        <v>321</v>
      </c>
      <c r="I168" s="36">
        <v>1150</v>
      </c>
      <c r="J168" s="36">
        <v>1485</v>
      </c>
      <c r="K168" s="36">
        <f>I168*(100-$N$2*100)/100</f>
        <v>1150</v>
      </c>
      <c r="L168" s="37"/>
      <c r="M168" s="36">
        <f>L168*K168</f>
        <v>0</v>
      </c>
      <c r="N168" s="37">
        <v>7318120000</v>
      </c>
      <c r="O168" s="37" t="s">
        <v>211</v>
      </c>
      <c r="P168" s="136" t="s">
        <v>1689</v>
      </c>
      <c r="Q168" s="138"/>
      <c r="R168" s="143"/>
      <c r="S168" s="169"/>
    </row>
    <row r="169" spans="1:19" s="30" customFormat="1" ht="19.95" customHeight="1" x14ac:dyDescent="0.2">
      <c r="A169" s="31">
        <v>908000</v>
      </c>
      <c r="B169" s="32"/>
      <c r="C169" s="33">
        <v>4650187484771</v>
      </c>
      <c r="D169" s="34">
        <v>1.47</v>
      </c>
      <c r="E169" s="34" t="s">
        <v>322</v>
      </c>
      <c r="F169" s="34" t="s">
        <v>24</v>
      </c>
      <c r="G169" s="34" t="s">
        <v>47</v>
      </c>
      <c r="H169" s="35" t="s">
        <v>323</v>
      </c>
      <c r="I169" s="36">
        <v>1695</v>
      </c>
      <c r="J169" s="36">
        <v>1695</v>
      </c>
      <c r="K169" s="36">
        <f>I169*(100-$N$2*100)/100</f>
        <v>1695</v>
      </c>
      <c r="L169" s="37"/>
      <c r="M169" s="36">
        <f>L169*K169</f>
        <v>0</v>
      </c>
      <c r="N169" s="37">
        <v>7318120000</v>
      </c>
      <c r="O169" s="37" t="s">
        <v>211</v>
      </c>
      <c r="P169" s="136" t="s">
        <v>1689</v>
      </c>
      <c r="Q169" s="138"/>
      <c r="R169" s="143"/>
      <c r="S169" s="169"/>
    </row>
    <row r="170" spans="1:19" s="30" customFormat="1" ht="19.95" customHeight="1" x14ac:dyDescent="0.2">
      <c r="A170" s="31">
        <v>908001</v>
      </c>
      <c r="B170" s="32"/>
      <c r="C170" s="33">
        <v>4650187484719</v>
      </c>
      <c r="D170" s="34">
        <v>1</v>
      </c>
      <c r="E170" s="34" t="s">
        <v>324</v>
      </c>
      <c r="F170" s="34" t="s">
        <v>24</v>
      </c>
      <c r="G170" s="34" t="s">
        <v>47</v>
      </c>
      <c r="H170" s="35" t="s">
        <v>325</v>
      </c>
      <c r="I170" s="36">
        <v>1525</v>
      </c>
      <c r="J170" s="36">
        <v>1525</v>
      </c>
      <c r="K170" s="36">
        <f>I170*(100-$N$2*100)/100</f>
        <v>1525</v>
      </c>
      <c r="L170" s="37"/>
      <c r="M170" s="36">
        <f>L170*K170</f>
        <v>0</v>
      </c>
      <c r="N170" s="37">
        <v>7318120000</v>
      </c>
      <c r="O170" s="37" t="s">
        <v>211</v>
      </c>
      <c r="P170" s="136" t="s">
        <v>1689</v>
      </c>
      <c r="Q170" s="138"/>
      <c r="R170" s="143"/>
      <c r="S170" s="169"/>
    </row>
    <row r="171" spans="1:19" s="30" customFormat="1" ht="19.95" customHeight="1" x14ac:dyDescent="0.2">
      <c r="A171" s="31">
        <v>901052</v>
      </c>
      <c r="B171" s="32"/>
      <c r="C171" s="33">
        <v>4650187484757</v>
      </c>
      <c r="D171" s="34">
        <v>1.03</v>
      </c>
      <c r="E171" s="34" t="s">
        <v>326</v>
      </c>
      <c r="F171" s="34" t="s">
        <v>41</v>
      </c>
      <c r="G171" s="34" t="s">
        <v>47</v>
      </c>
      <c r="H171" s="35" t="s">
        <v>327</v>
      </c>
      <c r="I171" s="36">
        <v>1400</v>
      </c>
      <c r="J171" s="36">
        <v>1610</v>
      </c>
      <c r="K171" s="36">
        <f>I171*(100-$N$2*100)/100</f>
        <v>1400</v>
      </c>
      <c r="L171" s="37"/>
      <c r="M171" s="36">
        <f>L171*K171</f>
        <v>0</v>
      </c>
      <c r="N171" s="37">
        <v>7318120000</v>
      </c>
      <c r="O171" s="37" t="s">
        <v>211</v>
      </c>
      <c r="P171" s="136" t="s">
        <v>1689</v>
      </c>
      <c r="Q171" s="138"/>
      <c r="R171" s="143"/>
      <c r="S171" s="169"/>
    </row>
    <row r="172" spans="1:19" s="30" customFormat="1" ht="19.95" customHeight="1" x14ac:dyDescent="0.2">
      <c r="A172" s="31">
        <v>901051</v>
      </c>
      <c r="B172" s="32"/>
      <c r="C172" s="33">
        <v>4650187484764</v>
      </c>
      <c r="D172" s="34">
        <v>1</v>
      </c>
      <c r="E172" s="34" t="s">
        <v>326</v>
      </c>
      <c r="F172" s="34" t="s">
        <v>24</v>
      </c>
      <c r="G172" s="34" t="s">
        <v>47</v>
      </c>
      <c r="H172" s="35" t="s">
        <v>328</v>
      </c>
      <c r="I172" s="36">
        <v>1215</v>
      </c>
      <c r="J172" s="36">
        <v>1215</v>
      </c>
      <c r="K172" s="36">
        <f>I172*(100-$N$2*100)/100</f>
        <v>1215</v>
      </c>
      <c r="L172" s="37"/>
      <c r="M172" s="36">
        <f>L172*K172</f>
        <v>0</v>
      </c>
      <c r="N172" s="37">
        <v>7318120000</v>
      </c>
      <c r="O172" s="37" t="s">
        <v>211</v>
      </c>
      <c r="P172" s="136" t="s">
        <v>1689</v>
      </c>
      <c r="Q172" s="138"/>
      <c r="R172" s="143"/>
      <c r="S172" s="169"/>
    </row>
    <row r="173" spans="1:19" s="30" customFormat="1" ht="19.95" customHeight="1" x14ac:dyDescent="0.2">
      <c r="A173" s="31">
        <v>908003</v>
      </c>
      <c r="B173" s="32"/>
      <c r="C173" s="33">
        <v>4660171519488</v>
      </c>
      <c r="D173" s="34">
        <v>1</v>
      </c>
      <c r="E173" s="34" t="s">
        <v>329</v>
      </c>
      <c r="F173" s="34" t="s">
        <v>24</v>
      </c>
      <c r="G173" s="34" t="s">
        <v>47</v>
      </c>
      <c r="H173" s="35" t="s">
        <v>330</v>
      </c>
      <c r="I173" s="36">
        <v>2691</v>
      </c>
      <c r="J173" s="36">
        <v>2691</v>
      </c>
      <c r="K173" s="36">
        <f>I173*(100-$N$2*100)/100</f>
        <v>2691</v>
      </c>
      <c r="L173" s="37"/>
      <c r="M173" s="36">
        <f>L173*K173</f>
        <v>0</v>
      </c>
      <c r="N173" s="37">
        <v>7318120000</v>
      </c>
      <c r="O173" s="37" t="s">
        <v>211</v>
      </c>
      <c r="P173" s="136" t="s">
        <v>1689</v>
      </c>
      <c r="Q173" s="138"/>
      <c r="R173" s="143"/>
      <c r="S173" s="169"/>
    </row>
    <row r="174" spans="1:19" s="30" customFormat="1" ht="19.95" customHeight="1" x14ac:dyDescent="0.2">
      <c r="A174" s="31">
        <v>900678</v>
      </c>
      <c r="B174" s="32"/>
      <c r="C174" s="33">
        <v>4650187488120</v>
      </c>
      <c r="D174" s="34">
        <v>1.57</v>
      </c>
      <c r="E174" s="34" t="s">
        <v>331</v>
      </c>
      <c r="F174" s="34" t="s">
        <v>35</v>
      </c>
      <c r="G174" s="34" t="s">
        <v>47</v>
      </c>
      <c r="H174" s="35" t="s">
        <v>332</v>
      </c>
      <c r="I174" s="36">
        <v>1350</v>
      </c>
      <c r="J174" s="36">
        <v>1740</v>
      </c>
      <c r="K174" s="36">
        <f>I174*(100-$N$2*100)/100</f>
        <v>1350</v>
      </c>
      <c r="L174" s="37"/>
      <c r="M174" s="36">
        <f>L174*K174</f>
        <v>0</v>
      </c>
      <c r="N174" s="37">
        <v>7318120000</v>
      </c>
      <c r="O174" s="37" t="s">
        <v>211</v>
      </c>
      <c r="P174" s="136" t="s">
        <v>1689</v>
      </c>
      <c r="Q174" s="138"/>
      <c r="R174" s="143"/>
      <c r="S174" s="169"/>
    </row>
    <row r="175" spans="1:19" s="30" customFormat="1" ht="19.95" customHeight="1" x14ac:dyDescent="0.2">
      <c r="A175" s="31">
        <v>901020</v>
      </c>
      <c r="B175" s="32"/>
      <c r="C175" s="33">
        <v>4650187484740</v>
      </c>
      <c r="D175" s="34">
        <v>0.72</v>
      </c>
      <c r="E175" s="34" t="s">
        <v>333</v>
      </c>
      <c r="F175" s="34" t="s">
        <v>24</v>
      </c>
      <c r="G175" s="34" t="s">
        <v>47</v>
      </c>
      <c r="H175" s="35" t="s">
        <v>334</v>
      </c>
      <c r="I175" s="36">
        <v>2565</v>
      </c>
      <c r="J175" s="36">
        <v>2565</v>
      </c>
      <c r="K175" s="36">
        <f>I175*(100-$N$2*100)/100</f>
        <v>2565</v>
      </c>
      <c r="L175" s="37"/>
      <c r="M175" s="36">
        <f>L175*K175</f>
        <v>0</v>
      </c>
      <c r="N175" s="37">
        <v>7616991008</v>
      </c>
      <c r="O175" s="37" t="s">
        <v>211</v>
      </c>
      <c r="P175" s="136" t="s">
        <v>1689</v>
      </c>
      <c r="Q175" s="138"/>
      <c r="R175" s="143"/>
      <c r="S175" s="169"/>
    </row>
    <row r="176" spans="1:19" s="30" customFormat="1" ht="19.95" customHeight="1" x14ac:dyDescent="0.2">
      <c r="A176" s="31">
        <v>901010</v>
      </c>
      <c r="B176" s="32"/>
      <c r="C176" s="33">
        <v>4650187484788</v>
      </c>
      <c r="D176" s="34">
        <v>0.7</v>
      </c>
      <c r="E176" s="34" t="s">
        <v>335</v>
      </c>
      <c r="F176" s="34" t="s">
        <v>41</v>
      </c>
      <c r="G176" s="34" t="s">
        <v>25</v>
      </c>
      <c r="H176" s="35" t="s">
        <v>336</v>
      </c>
      <c r="I176" s="36">
        <v>2700</v>
      </c>
      <c r="J176" s="36">
        <v>3100</v>
      </c>
      <c r="K176" s="36">
        <f>I176*(100-$N$2*100)/100</f>
        <v>2700</v>
      </c>
      <c r="L176" s="37"/>
      <c r="M176" s="36">
        <f>L176*K176</f>
        <v>0</v>
      </c>
      <c r="N176" s="37">
        <v>7616991008</v>
      </c>
      <c r="O176" s="37" t="s">
        <v>211</v>
      </c>
      <c r="P176" s="136" t="s">
        <v>1689</v>
      </c>
      <c r="Q176" s="138"/>
      <c r="R176" s="143"/>
      <c r="S176" s="169"/>
    </row>
    <row r="177" spans="1:19" s="30" customFormat="1" ht="19.95" customHeight="1" thickBot="1" x14ac:dyDescent="0.25">
      <c r="A177" s="31">
        <v>908012</v>
      </c>
      <c r="B177" s="32"/>
      <c r="C177" s="33">
        <v>4650187484795</v>
      </c>
      <c r="D177" s="34">
        <v>0.72</v>
      </c>
      <c r="E177" s="34" t="s">
        <v>337</v>
      </c>
      <c r="F177" s="34" t="s">
        <v>24</v>
      </c>
      <c r="G177" s="34" t="s">
        <v>47</v>
      </c>
      <c r="H177" s="35" t="s">
        <v>338</v>
      </c>
      <c r="I177" s="36">
        <v>2961</v>
      </c>
      <c r="J177" s="36">
        <v>2961</v>
      </c>
      <c r="K177" s="36">
        <f>I177*(100-$N$2*100)/100</f>
        <v>2961</v>
      </c>
      <c r="L177" s="37"/>
      <c r="M177" s="36">
        <f>L177*K177</f>
        <v>0</v>
      </c>
      <c r="N177" s="37">
        <v>7616991008</v>
      </c>
      <c r="O177" s="37" t="s">
        <v>211</v>
      </c>
      <c r="P177" s="136" t="s">
        <v>1689</v>
      </c>
      <c r="Q177" s="142"/>
      <c r="R177" s="143"/>
      <c r="S177" s="168"/>
    </row>
    <row r="178" spans="1:19" ht="10.95" customHeight="1" thickBot="1" x14ac:dyDescent="0.25">
      <c r="A178" s="26"/>
      <c r="B178" s="27"/>
      <c r="C178" s="27"/>
      <c r="D178" s="27"/>
      <c r="E178" s="27"/>
      <c r="F178" s="27"/>
      <c r="G178" s="27"/>
      <c r="H178" s="28" t="s">
        <v>339</v>
      </c>
      <c r="I178" s="29"/>
      <c r="J178" s="29"/>
      <c r="K178" s="29"/>
      <c r="L178" s="29"/>
      <c r="M178" s="29"/>
      <c r="N178" s="29"/>
      <c r="O178" s="29"/>
      <c r="P178" s="137"/>
      <c r="Q178" s="131"/>
      <c r="R178" s="137"/>
      <c r="S178" s="165"/>
    </row>
    <row r="179" spans="1:19" ht="19.95" customHeight="1" x14ac:dyDescent="0.2">
      <c r="A179" s="38">
        <v>890014</v>
      </c>
      <c r="B179" s="39"/>
      <c r="C179" s="40">
        <v>4650187484818</v>
      </c>
      <c r="D179" s="41">
        <v>0.32</v>
      </c>
      <c r="E179" s="41" t="s">
        <v>340</v>
      </c>
      <c r="F179" s="34" t="s">
        <v>24</v>
      </c>
      <c r="G179" s="34" t="s">
        <v>47</v>
      </c>
      <c r="H179" s="35" t="s">
        <v>341</v>
      </c>
      <c r="I179" s="42">
        <v>695</v>
      </c>
      <c r="J179" s="42">
        <v>695</v>
      </c>
      <c r="K179" s="42">
        <f>I179*(100-$N$2*100)/100</f>
        <v>695</v>
      </c>
      <c r="L179" s="37"/>
      <c r="M179" s="42">
        <f>L179*K179</f>
        <v>0</v>
      </c>
      <c r="N179" s="43">
        <v>7326909807</v>
      </c>
      <c r="O179" s="43" t="s">
        <v>342</v>
      </c>
      <c r="P179" s="136" t="s">
        <v>1689</v>
      </c>
      <c r="Q179" s="141"/>
      <c r="R179" s="143"/>
      <c r="S179" s="167"/>
    </row>
    <row r="180" spans="1:19" s="30" customFormat="1" ht="19.95" customHeight="1" x14ac:dyDescent="0.2">
      <c r="A180" s="31">
        <v>890038</v>
      </c>
      <c r="B180" s="32"/>
      <c r="C180" s="33">
        <v>4650187484825</v>
      </c>
      <c r="D180" s="34">
        <v>0.7</v>
      </c>
      <c r="E180" s="34" t="s">
        <v>343</v>
      </c>
      <c r="F180" s="34" t="s">
        <v>41</v>
      </c>
      <c r="G180" s="34" t="s">
        <v>47</v>
      </c>
      <c r="H180" s="35" t="s">
        <v>344</v>
      </c>
      <c r="I180" s="36">
        <v>750</v>
      </c>
      <c r="J180" s="36">
        <v>865</v>
      </c>
      <c r="K180" s="36">
        <f>I180*(100-$N$2*100)/100</f>
        <v>750</v>
      </c>
      <c r="L180" s="37"/>
      <c r="M180" s="36">
        <f>L180*K180</f>
        <v>0</v>
      </c>
      <c r="N180" s="37">
        <v>7326909807</v>
      </c>
      <c r="O180" s="37" t="s">
        <v>342</v>
      </c>
      <c r="P180" s="136" t="s">
        <v>1689</v>
      </c>
      <c r="Q180" s="138"/>
      <c r="R180" s="143"/>
      <c r="S180" s="169"/>
    </row>
    <row r="181" spans="1:19" s="30" customFormat="1" ht="19.95" customHeight="1" x14ac:dyDescent="0.2">
      <c r="A181" s="31">
        <v>890012</v>
      </c>
      <c r="B181" s="32"/>
      <c r="C181" s="33">
        <v>4650187484801</v>
      </c>
      <c r="D181" s="34">
        <v>1.4</v>
      </c>
      <c r="E181" s="34" t="s">
        <v>345</v>
      </c>
      <c r="F181" s="34" t="s">
        <v>41</v>
      </c>
      <c r="G181" s="34" t="s">
        <v>47</v>
      </c>
      <c r="H181" s="35" t="s">
        <v>346</v>
      </c>
      <c r="I181" s="36">
        <v>1530</v>
      </c>
      <c r="J181" s="36">
        <v>1760</v>
      </c>
      <c r="K181" s="36">
        <f>I181*(100-$N$2*100)/100</f>
        <v>1530</v>
      </c>
      <c r="L181" s="37"/>
      <c r="M181" s="36">
        <f>L181*K181</f>
        <v>0</v>
      </c>
      <c r="N181" s="37">
        <v>7326909807</v>
      </c>
      <c r="O181" s="37" t="s">
        <v>342</v>
      </c>
      <c r="P181" s="136" t="s">
        <v>1689</v>
      </c>
      <c r="Q181" s="138"/>
      <c r="R181" s="143"/>
      <c r="S181" s="169"/>
    </row>
    <row r="182" spans="1:19" s="30" customFormat="1" ht="19.95" customHeight="1" x14ac:dyDescent="0.2">
      <c r="A182" s="31">
        <v>631174</v>
      </c>
      <c r="B182" s="32"/>
      <c r="C182" s="33">
        <v>4680642314831</v>
      </c>
      <c r="D182" s="34">
        <v>0.25</v>
      </c>
      <c r="E182" s="34" t="s">
        <v>347</v>
      </c>
      <c r="F182" s="34" t="s">
        <v>24</v>
      </c>
      <c r="G182" s="34" t="s">
        <v>25</v>
      </c>
      <c r="H182" s="35" t="s">
        <v>348</v>
      </c>
      <c r="I182" s="36">
        <v>285</v>
      </c>
      <c r="J182" s="36">
        <v>285</v>
      </c>
      <c r="K182" s="36">
        <f>I182*(100-$N$2*100)/100</f>
        <v>285</v>
      </c>
      <c r="L182" s="37"/>
      <c r="M182" s="36">
        <f>L182*K182</f>
        <v>0</v>
      </c>
      <c r="N182" s="37">
        <v>7326909807</v>
      </c>
      <c r="O182" s="37" t="s">
        <v>342</v>
      </c>
      <c r="P182" s="136" t="s">
        <v>1689</v>
      </c>
      <c r="Q182" s="138"/>
      <c r="R182" s="143"/>
      <c r="S182" s="169"/>
    </row>
    <row r="183" spans="1:19" s="30" customFormat="1" ht="19.95" customHeight="1" x14ac:dyDescent="0.2">
      <c r="A183" s="31">
        <v>899148</v>
      </c>
      <c r="B183" s="32"/>
      <c r="C183" s="33">
        <v>4660171515237</v>
      </c>
      <c r="D183" s="34">
        <v>5.7</v>
      </c>
      <c r="E183" s="34" t="s">
        <v>349</v>
      </c>
      <c r="F183" s="34" t="s">
        <v>41</v>
      </c>
      <c r="G183" s="34" t="s">
        <v>47</v>
      </c>
      <c r="H183" s="35" t="s">
        <v>350</v>
      </c>
      <c r="I183" s="36">
        <v>1680</v>
      </c>
      <c r="J183" s="36">
        <v>1930</v>
      </c>
      <c r="K183" s="36">
        <f>I183*(100-$N$2*100)/100</f>
        <v>1680</v>
      </c>
      <c r="L183" s="37"/>
      <c r="M183" s="36">
        <f>L183*K183</f>
        <v>0</v>
      </c>
      <c r="N183" s="37">
        <v>7312108108</v>
      </c>
      <c r="O183" s="37" t="s">
        <v>351</v>
      </c>
      <c r="P183" s="136" t="s">
        <v>1689</v>
      </c>
      <c r="Q183" s="138"/>
      <c r="R183" s="143"/>
      <c r="S183" s="169"/>
    </row>
    <row r="184" spans="1:19" ht="19.95" customHeight="1" x14ac:dyDescent="0.2">
      <c r="A184" s="38">
        <v>899060</v>
      </c>
      <c r="B184" s="39"/>
      <c r="C184" s="40">
        <v>4650187484917</v>
      </c>
      <c r="D184" s="41">
        <v>1.2</v>
      </c>
      <c r="E184" s="41" t="s">
        <v>352</v>
      </c>
      <c r="F184" s="34" t="s">
        <v>41</v>
      </c>
      <c r="G184" s="34" t="s">
        <v>47</v>
      </c>
      <c r="H184" s="35" t="s">
        <v>353</v>
      </c>
      <c r="I184" s="42">
        <v>2590</v>
      </c>
      <c r="J184" s="42">
        <v>2980</v>
      </c>
      <c r="K184" s="42">
        <f>I184*(100-$N$2*100)/100</f>
        <v>2590</v>
      </c>
      <c r="L184" s="37"/>
      <c r="M184" s="42">
        <f>L184*K184</f>
        <v>0</v>
      </c>
      <c r="N184" s="43">
        <v>5609000000</v>
      </c>
      <c r="O184" s="43" t="s">
        <v>354</v>
      </c>
      <c r="P184" s="136" t="s">
        <v>1689</v>
      </c>
      <c r="Q184" s="138"/>
      <c r="R184" s="143"/>
      <c r="S184" s="169"/>
    </row>
    <row r="185" spans="1:19" ht="19.95" customHeight="1" x14ac:dyDescent="0.2">
      <c r="A185" s="38">
        <v>899025</v>
      </c>
      <c r="B185" s="39"/>
      <c r="C185" s="40">
        <v>4650187484887</v>
      </c>
      <c r="D185" s="41">
        <v>1.8</v>
      </c>
      <c r="E185" s="41" t="s">
        <v>355</v>
      </c>
      <c r="F185" s="34" t="s">
        <v>24</v>
      </c>
      <c r="G185" s="34" t="s">
        <v>47</v>
      </c>
      <c r="H185" s="35" t="s">
        <v>356</v>
      </c>
      <c r="I185" s="42">
        <v>7550</v>
      </c>
      <c r="J185" s="42">
        <v>7550</v>
      </c>
      <c r="K185" s="42">
        <f>I185*(100-$N$2*100)/100</f>
        <v>7550</v>
      </c>
      <c r="L185" s="37"/>
      <c r="M185" s="42">
        <f>L185*K185</f>
        <v>0</v>
      </c>
      <c r="N185" s="43">
        <v>5609000000</v>
      </c>
      <c r="O185" s="43" t="s">
        <v>354</v>
      </c>
      <c r="P185" s="136" t="s">
        <v>1689</v>
      </c>
      <c r="Q185" s="138"/>
      <c r="R185" s="143"/>
      <c r="S185" s="169"/>
    </row>
    <row r="186" spans="1:19" ht="19.95" customHeight="1" x14ac:dyDescent="0.2">
      <c r="A186" s="38">
        <v>899010</v>
      </c>
      <c r="B186" s="39"/>
      <c r="C186" s="40">
        <v>4650187484894</v>
      </c>
      <c r="D186" s="41">
        <v>1.6</v>
      </c>
      <c r="E186" s="41" t="s">
        <v>355</v>
      </c>
      <c r="F186" s="34" t="s">
        <v>24</v>
      </c>
      <c r="G186" s="34" t="s">
        <v>47</v>
      </c>
      <c r="H186" s="35" t="s">
        <v>357</v>
      </c>
      <c r="I186" s="42">
        <v>7990</v>
      </c>
      <c r="J186" s="42">
        <v>7990</v>
      </c>
      <c r="K186" s="42">
        <f>I186*(100-$N$2*100)/100</f>
        <v>7990</v>
      </c>
      <c r="L186" s="37"/>
      <c r="M186" s="42">
        <f>L186*K186</f>
        <v>0</v>
      </c>
      <c r="N186" s="43">
        <v>5609000000</v>
      </c>
      <c r="O186" s="43" t="s">
        <v>354</v>
      </c>
      <c r="P186" s="136" t="s">
        <v>1689</v>
      </c>
      <c r="Q186" s="138"/>
      <c r="R186" s="143"/>
      <c r="S186" s="169"/>
    </row>
    <row r="187" spans="1:19" s="30" customFormat="1" ht="19.95" customHeight="1" x14ac:dyDescent="0.2">
      <c r="A187" s="31">
        <v>899195</v>
      </c>
      <c r="B187" s="32"/>
      <c r="C187" s="33">
        <v>4650187484924</v>
      </c>
      <c r="D187" s="34">
        <v>9.6999999999999993</v>
      </c>
      <c r="E187" s="34" t="s">
        <v>358</v>
      </c>
      <c r="F187" s="34" t="s">
        <v>24</v>
      </c>
      <c r="G187" s="34" t="s">
        <v>47</v>
      </c>
      <c r="H187" s="35" t="s">
        <v>359</v>
      </c>
      <c r="I187" s="36">
        <v>8091</v>
      </c>
      <c r="J187" s="36">
        <v>8091</v>
      </c>
      <c r="K187" s="36">
        <f>I187*(100-$N$2*100)/100</f>
        <v>8091</v>
      </c>
      <c r="L187" s="37"/>
      <c r="M187" s="36">
        <f>L187*K187</f>
        <v>0</v>
      </c>
      <c r="N187" s="37">
        <v>7312108108</v>
      </c>
      <c r="O187" s="37" t="s">
        <v>351</v>
      </c>
      <c r="P187" s="136" t="s">
        <v>1689</v>
      </c>
      <c r="Q187" s="138"/>
      <c r="R187" s="143"/>
      <c r="S187" s="169"/>
    </row>
    <row r="188" spans="1:19" ht="19.95" customHeight="1" x14ac:dyDescent="0.2">
      <c r="A188" s="38">
        <v>899111</v>
      </c>
      <c r="B188" s="39"/>
      <c r="C188" s="40">
        <v>4660171519938</v>
      </c>
      <c r="D188" s="41">
        <v>12.77</v>
      </c>
      <c r="E188" s="41" t="s">
        <v>360</v>
      </c>
      <c r="F188" s="34" t="s">
        <v>24</v>
      </c>
      <c r="G188" s="34" t="s">
        <v>47</v>
      </c>
      <c r="H188" s="35" t="s">
        <v>361</v>
      </c>
      <c r="I188" s="42">
        <v>8250</v>
      </c>
      <c r="J188" s="42">
        <v>8250</v>
      </c>
      <c r="K188" s="42">
        <f>I188*(100-$N$2*100)/100</f>
        <v>8250</v>
      </c>
      <c r="L188" s="37"/>
      <c r="M188" s="42">
        <f>L188*K188</f>
        <v>0</v>
      </c>
      <c r="N188" s="43">
        <v>7312108108</v>
      </c>
      <c r="O188" s="43" t="s">
        <v>351</v>
      </c>
      <c r="P188" s="136" t="s">
        <v>1689</v>
      </c>
      <c r="Q188" s="138"/>
      <c r="R188" s="143"/>
      <c r="S188" s="169"/>
    </row>
    <row r="189" spans="1:19" s="30" customFormat="1" ht="19.95" customHeight="1" thickBot="1" x14ac:dyDescent="0.25">
      <c r="A189" s="31">
        <v>899012</v>
      </c>
      <c r="B189" s="32"/>
      <c r="C189" s="33">
        <v>4650187484900</v>
      </c>
      <c r="D189" s="34">
        <v>1.8</v>
      </c>
      <c r="E189" s="34" t="s">
        <v>355</v>
      </c>
      <c r="F189" s="34" t="s">
        <v>24</v>
      </c>
      <c r="G189" s="34" t="s">
        <v>47</v>
      </c>
      <c r="H189" s="35" t="s">
        <v>362</v>
      </c>
      <c r="I189" s="36">
        <v>10700</v>
      </c>
      <c r="J189" s="36">
        <v>10700</v>
      </c>
      <c r="K189" s="36">
        <f>I189*(100-$N$2*100)/100</f>
        <v>10700</v>
      </c>
      <c r="L189" s="37"/>
      <c r="M189" s="36">
        <f>L189*K189</f>
        <v>0</v>
      </c>
      <c r="N189" s="37">
        <v>5609000000</v>
      </c>
      <c r="O189" s="37" t="s">
        <v>354</v>
      </c>
      <c r="P189" s="136" t="s">
        <v>1689</v>
      </c>
      <c r="Q189" s="142"/>
      <c r="R189" s="143"/>
      <c r="S189" s="168"/>
    </row>
    <row r="190" spans="1:19" s="21" customFormat="1" ht="16.2" thickBot="1" x14ac:dyDescent="0.35">
      <c r="A190" s="44"/>
      <c r="B190" s="45"/>
      <c r="C190" s="45"/>
      <c r="D190" s="45"/>
      <c r="E190" s="45"/>
      <c r="F190" s="45"/>
      <c r="G190" s="45"/>
      <c r="H190" s="46" t="s">
        <v>363</v>
      </c>
      <c r="I190" s="47"/>
      <c r="J190" s="47"/>
      <c r="K190" s="47"/>
      <c r="L190" s="47"/>
      <c r="M190" s="47"/>
      <c r="N190" s="47"/>
      <c r="O190" s="47"/>
      <c r="P190" s="128"/>
      <c r="Q190" s="132"/>
      <c r="R190" s="128"/>
      <c r="S190" s="160"/>
    </row>
    <row r="191" spans="1:19" ht="10.95" customHeight="1" thickBot="1" x14ac:dyDescent="0.25">
      <c r="A191" s="26"/>
      <c r="B191" s="27"/>
      <c r="C191" s="27"/>
      <c r="D191" s="27"/>
      <c r="E191" s="27"/>
      <c r="F191" s="27"/>
      <c r="G191" s="27"/>
      <c r="H191" s="28" t="s">
        <v>364</v>
      </c>
      <c r="I191" s="29"/>
      <c r="J191" s="29"/>
      <c r="K191" s="29"/>
      <c r="L191" s="29"/>
      <c r="M191" s="29"/>
      <c r="N191" s="29"/>
      <c r="O191" s="29"/>
      <c r="P191" s="137"/>
      <c r="Q191" s="131"/>
      <c r="R191" s="137"/>
      <c r="S191" s="165"/>
    </row>
    <row r="192" spans="1:19" s="30" customFormat="1" ht="19.95" customHeight="1" x14ac:dyDescent="0.2">
      <c r="A192" s="31">
        <v>509110</v>
      </c>
      <c r="B192" s="32" t="s">
        <v>365</v>
      </c>
      <c r="C192" s="33">
        <v>4660171515213</v>
      </c>
      <c r="D192" s="34">
        <v>0.28000000000000003</v>
      </c>
      <c r="E192" s="34" t="s">
        <v>366</v>
      </c>
      <c r="F192" s="34" t="s">
        <v>41</v>
      </c>
      <c r="G192" s="34" t="s">
        <v>25</v>
      </c>
      <c r="H192" s="35" t="s">
        <v>367</v>
      </c>
      <c r="I192" s="36">
        <v>1170</v>
      </c>
      <c r="J192" s="36">
        <v>1350</v>
      </c>
      <c r="K192" s="36">
        <f>I192*(100-$N$2*100)/100</f>
        <v>1170</v>
      </c>
      <c r="L192" s="37"/>
      <c r="M192" s="36">
        <f>L192*K192</f>
        <v>0</v>
      </c>
      <c r="N192" s="37">
        <v>7325999009</v>
      </c>
      <c r="O192" s="37" t="s">
        <v>211</v>
      </c>
      <c r="P192" s="136"/>
      <c r="Q192" s="141"/>
      <c r="R192" s="143"/>
      <c r="S192" s="167"/>
    </row>
    <row r="193" spans="1:19" s="30" customFormat="1" ht="19.95" customHeight="1" x14ac:dyDescent="0.2">
      <c r="A193" s="107">
        <v>631167</v>
      </c>
      <c r="B193" s="108"/>
      <c r="C193" s="109">
        <v>4680642314763</v>
      </c>
      <c r="D193" s="34">
        <v>0.8</v>
      </c>
      <c r="E193" s="34" t="s">
        <v>368</v>
      </c>
      <c r="F193" s="110" t="s">
        <v>24</v>
      </c>
      <c r="G193" s="110" t="s">
        <v>25</v>
      </c>
      <c r="H193" s="111" t="s">
        <v>369</v>
      </c>
      <c r="I193" s="112">
        <v>725</v>
      </c>
      <c r="J193" s="112">
        <v>725</v>
      </c>
      <c r="K193" s="36">
        <f>I193*(100-$N$2*100)/100</f>
        <v>725</v>
      </c>
      <c r="L193" s="37"/>
      <c r="M193" s="36">
        <f>L193*K193</f>
        <v>0</v>
      </c>
      <c r="N193" s="37">
        <v>7325999009</v>
      </c>
      <c r="O193" s="37" t="s">
        <v>211</v>
      </c>
      <c r="P193" s="136"/>
      <c r="Q193" s="138"/>
      <c r="R193" s="143"/>
      <c r="S193" s="169"/>
    </row>
    <row r="194" spans="1:19" s="30" customFormat="1" ht="19.95" customHeight="1" x14ac:dyDescent="0.2">
      <c r="A194" s="107">
        <v>631169</v>
      </c>
      <c r="B194" s="108"/>
      <c r="C194" s="109">
        <v>4680642314787</v>
      </c>
      <c r="D194" s="34">
        <v>2.4</v>
      </c>
      <c r="E194" s="34" t="s">
        <v>171</v>
      </c>
      <c r="F194" s="110" t="s">
        <v>24</v>
      </c>
      <c r="G194" s="110" t="s">
        <v>25</v>
      </c>
      <c r="H194" s="111" t="s">
        <v>370</v>
      </c>
      <c r="I194" s="112">
        <v>1050</v>
      </c>
      <c r="J194" s="112">
        <v>1050</v>
      </c>
      <c r="K194" s="36">
        <f>I194*(100-$N$2*100)/100</f>
        <v>1050</v>
      </c>
      <c r="L194" s="37"/>
      <c r="M194" s="36">
        <f>L194*K194</f>
        <v>0</v>
      </c>
      <c r="N194" s="37">
        <v>7325999009</v>
      </c>
      <c r="O194" s="37" t="s">
        <v>211</v>
      </c>
      <c r="P194" s="136"/>
      <c r="Q194" s="138"/>
      <c r="R194" s="143"/>
      <c r="S194" s="169"/>
    </row>
    <row r="195" spans="1:19" s="30" customFormat="1" ht="19.95" customHeight="1" x14ac:dyDescent="0.2">
      <c r="A195" s="107">
        <v>631170</v>
      </c>
      <c r="B195" s="108"/>
      <c r="C195" s="109">
        <v>4680642314794</v>
      </c>
      <c r="D195" s="34">
        <v>2.4</v>
      </c>
      <c r="E195" s="34" t="s">
        <v>171</v>
      </c>
      <c r="F195" s="110" t="s">
        <v>24</v>
      </c>
      <c r="G195" s="110" t="s">
        <v>25</v>
      </c>
      <c r="H195" s="111" t="s">
        <v>369</v>
      </c>
      <c r="I195" s="112">
        <v>1050</v>
      </c>
      <c r="J195" s="112">
        <v>1050</v>
      </c>
      <c r="K195" s="36">
        <f>I195*(100-$N$2*100)/100</f>
        <v>1050</v>
      </c>
      <c r="L195" s="37"/>
      <c r="M195" s="36">
        <f>L195*K195</f>
        <v>0</v>
      </c>
      <c r="N195" s="37">
        <v>7325999009</v>
      </c>
      <c r="O195" s="37" t="s">
        <v>211</v>
      </c>
      <c r="P195" s="136"/>
      <c r="Q195" s="138"/>
      <c r="R195" s="143"/>
      <c r="S195" s="169"/>
    </row>
    <row r="196" spans="1:19" s="30" customFormat="1" ht="19.95" customHeight="1" thickBot="1" x14ac:dyDescent="0.25">
      <c r="A196" s="107">
        <v>631171</v>
      </c>
      <c r="B196" s="108"/>
      <c r="C196" s="109">
        <v>4680642314800</v>
      </c>
      <c r="D196" s="34">
        <v>2.4</v>
      </c>
      <c r="E196" s="34" t="s">
        <v>171</v>
      </c>
      <c r="F196" s="110" t="s">
        <v>24</v>
      </c>
      <c r="G196" s="110" t="s">
        <v>25</v>
      </c>
      <c r="H196" s="111" t="s">
        <v>371</v>
      </c>
      <c r="I196" s="112">
        <v>1050</v>
      </c>
      <c r="J196" s="112">
        <v>1050</v>
      </c>
      <c r="K196" s="36">
        <f>I196*(100-$N$2*100)/100</f>
        <v>1050</v>
      </c>
      <c r="L196" s="37"/>
      <c r="M196" s="36">
        <f>L196*K196</f>
        <v>0</v>
      </c>
      <c r="N196" s="37">
        <v>7325999009</v>
      </c>
      <c r="O196" s="37" t="s">
        <v>211</v>
      </c>
      <c r="P196" s="136" t="s">
        <v>1689</v>
      </c>
      <c r="Q196" s="142"/>
      <c r="R196" s="143"/>
      <c r="S196" s="168"/>
    </row>
    <row r="197" spans="1:19" ht="10.95" customHeight="1" thickBot="1" x14ac:dyDescent="0.25">
      <c r="A197" s="26"/>
      <c r="B197" s="27"/>
      <c r="C197" s="27"/>
      <c r="D197" s="27"/>
      <c r="E197" s="27"/>
      <c r="F197" s="27"/>
      <c r="G197" s="27"/>
      <c r="H197" s="28" t="s">
        <v>372</v>
      </c>
      <c r="I197" s="29"/>
      <c r="J197" s="29"/>
      <c r="K197" s="29"/>
      <c r="L197" s="29"/>
      <c r="M197" s="29"/>
      <c r="N197" s="29"/>
      <c r="O197" s="29"/>
      <c r="P197" s="144"/>
      <c r="Q197" s="137"/>
      <c r="R197" s="137"/>
      <c r="S197" s="165"/>
    </row>
    <row r="198" spans="1:19" ht="19.95" customHeight="1" x14ac:dyDescent="0.2">
      <c r="A198" s="38">
        <v>907608</v>
      </c>
      <c r="B198" s="39"/>
      <c r="C198" s="40">
        <v>4650187488519</v>
      </c>
      <c r="D198" s="41">
        <v>2</v>
      </c>
      <c r="E198" s="41" t="s">
        <v>373</v>
      </c>
      <c r="F198" s="34" t="s">
        <v>41</v>
      </c>
      <c r="G198" s="34" t="s">
        <v>47</v>
      </c>
      <c r="H198" s="35" t="s">
        <v>374</v>
      </c>
      <c r="I198" s="42">
        <v>3450</v>
      </c>
      <c r="J198" s="42">
        <v>3970</v>
      </c>
      <c r="K198" s="42">
        <f>I198*(100-$N$2*100)/100</f>
        <v>3450</v>
      </c>
      <c r="L198" s="37"/>
      <c r="M198" s="42">
        <f>L198*K198</f>
        <v>0</v>
      </c>
      <c r="N198" s="43">
        <v>5607501900</v>
      </c>
      <c r="O198" s="43" t="s">
        <v>354</v>
      </c>
      <c r="P198" s="136" t="s">
        <v>1689</v>
      </c>
      <c r="Q198" s="138"/>
      <c r="R198" s="143"/>
      <c r="S198" s="167"/>
    </row>
    <row r="199" spans="1:19" ht="19.95" customHeight="1" x14ac:dyDescent="0.2">
      <c r="A199" s="38">
        <v>907610</v>
      </c>
      <c r="B199" s="39"/>
      <c r="C199" s="40">
        <v>4650187486966</v>
      </c>
      <c r="D199" s="41">
        <v>2.72</v>
      </c>
      <c r="E199" s="41" t="s">
        <v>375</v>
      </c>
      <c r="F199" s="34" t="s">
        <v>24</v>
      </c>
      <c r="G199" s="34" t="s">
        <v>47</v>
      </c>
      <c r="H199" s="35" t="s">
        <v>376</v>
      </c>
      <c r="I199" s="42">
        <v>4350</v>
      </c>
      <c r="J199" s="42">
        <v>4350</v>
      </c>
      <c r="K199" s="42">
        <f>I199*(100-$N$2*100)/100</f>
        <v>4350</v>
      </c>
      <c r="L199" s="37"/>
      <c r="M199" s="42">
        <f>L199*K199</f>
        <v>0</v>
      </c>
      <c r="N199" s="43">
        <v>5607501900</v>
      </c>
      <c r="O199" s="43" t="s">
        <v>354</v>
      </c>
      <c r="P199" s="136" t="s">
        <v>1689</v>
      </c>
      <c r="Q199" s="138"/>
      <c r="R199" s="143"/>
      <c r="S199" s="169"/>
    </row>
    <row r="200" spans="1:19" s="30" customFormat="1" ht="19.95" customHeight="1" x14ac:dyDescent="0.2">
      <c r="A200" s="31">
        <v>507908</v>
      </c>
      <c r="B200" s="32"/>
      <c r="C200" s="33">
        <v>4650187486997</v>
      </c>
      <c r="D200" s="34">
        <v>3.28</v>
      </c>
      <c r="E200" s="34" t="s">
        <v>377</v>
      </c>
      <c r="F200" s="34" t="s">
        <v>41</v>
      </c>
      <c r="G200" s="34" t="s">
        <v>25</v>
      </c>
      <c r="H200" s="35" t="s">
        <v>378</v>
      </c>
      <c r="I200" s="36">
        <v>3890</v>
      </c>
      <c r="J200" s="36">
        <v>4470</v>
      </c>
      <c r="K200" s="36">
        <f>I200*(100-$N$2*100)/100</f>
        <v>3890</v>
      </c>
      <c r="L200" s="37"/>
      <c r="M200" s="36">
        <f>L200*K200</f>
        <v>0</v>
      </c>
      <c r="N200" s="37">
        <v>5607501900</v>
      </c>
      <c r="O200" s="37" t="s">
        <v>354</v>
      </c>
      <c r="P200" s="136" t="s">
        <v>1689</v>
      </c>
      <c r="Q200" s="138"/>
      <c r="R200" s="143"/>
      <c r="S200" s="169"/>
    </row>
    <row r="201" spans="1:19" s="30" customFormat="1" ht="19.95" customHeight="1" thickBot="1" x14ac:dyDescent="0.25">
      <c r="A201" s="31">
        <v>501911</v>
      </c>
      <c r="B201" s="32"/>
      <c r="C201" s="33">
        <v>4650187486980</v>
      </c>
      <c r="D201" s="34">
        <v>3.58</v>
      </c>
      <c r="E201" s="34" t="s">
        <v>379</v>
      </c>
      <c r="F201" s="34" t="s">
        <v>41</v>
      </c>
      <c r="G201" s="34" t="s">
        <v>25</v>
      </c>
      <c r="H201" s="35" t="s">
        <v>380</v>
      </c>
      <c r="I201" s="36">
        <v>4080</v>
      </c>
      <c r="J201" s="36">
        <v>4690</v>
      </c>
      <c r="K201" s="36">
        <f>I201*(100-$N$2*100)/100</f>
        <v>4080</v>
      </c>
      <c r="L201" s="37"/>
      <c r="M201" s="36">
        <f>L201*K201</f>
        <v>0</v>
      </c>
      <c r="N201" s="37">
        <v>5607501900</v>
      </c>
      <c r="O201" s="37" t="s">
        <v>354</v>
      </c>
      <c r="P201" s="136" t="s">
        <v>1689</v>
      </c>
      <c r="Q201" s="142"/>
      <c r="R201" s="143"/>
      <c r="S201" s="168"/>
    </row>
    <row r="202" spans="1:19" ht="10.95" customHeight="1" thickBot="1" x14ac:dyDescent="0.25">
      <c r="A202" s="26"/>
      <c r="B202" s="27"/>
      <c r="C202" s="27"/>
      <c r="D202" s="27"/>
      <c r="E202" s="27"/>
      <c r="F202" s="27"/>
      <c r="G202" s="27"/>
      <c r="H202" s="28" t="s">
        <v>381</v>
      </c>
      <c r="I202" s="29"/>
      <c r="J202" s="29"/>
      <c r="K202" s="29"/>
      <c r="L202" s="29"/>
      <c r="M202" s="29"/>
      <c r="N202" s="29"/>
      <c r="O202" s="29"/>
      <c r="P202" s="137"/>
      <c r="Q202" s="131"/>
      <c r="R202" s="137"/>
      <c r="S202" s="165"/>
    </row>
    <row r="203" spans="1:19" ht="19.95" customHeight="1" x14ac:dyDescent="0.2">
      <c r="A203" s="38">
        <v>500560</v>
      </c>
      <c r="B203" s="39"/>
      <c r="C203" s="40">
        <v>4650187487277</v>
      </c>
      <c r="D203" s="41">
        <v>0.28000000000000003</v>
      </c>
      <c r="E203" s="41" t="s">
        <v>382</v>
      </c>
      <c r="F203" s="34" t="s">
        <v>35</v>
      </c>
      <c r="G203" s="34" t="s">
        <v>47</v>
      </c>
      <c r="H203" s="35" t="s">
        <v>383</v>
      </c>
      <c r="I203" s="42">
        <v>289</v>
      </c>
      <c r="J203" s="42">
        <v>390</v>
      </c>
      <c r="K203" s="42">
        <f>I203*(100-$N$2*100)/100</f>
        <v>289</v>
      </c>
      <c r="L203" s="37"/>
      <c r="M203" s="42">
        <f>L203*K203</f>
        <v>0</v>
      </c>
      <c r="N203" s="43">
        <v>7318290008</v>
      </c>
      <c r="O203" s="43" t="s">
        <v>211</v>
      </c>
      <c r="P203" s="136" t="s">
        <v>1689</v>
      </c>
      <c r="Q203" s="141"/>
      <c r="R203" s="143"/>
      <c r="S203" s="167"/>
    </row>
    <row r="204" spans="1:19" s="30" customFormat="1" ht="19.95" customHeight="1" x14ac:dyDescent="0.2">
      <c r="A204" s="31">
        <v>500550</v>
      </c>
      <c r="B204" s="32"/>
      <c r="C204" s="33">
        <v>4650187487321</v>
      </c>
      <c r="D204" s="34">
        <v>3.32</v>
      </c>
      <c r="E204" s="34" t="s">
        <v>384</v>
      </c>
      <c r="F204" s="34" t="s">
        <v>35</v>
      </c>
      <c r="G204" s="34" t="s">
        <v>47</v>
      </c>
      <c r="H204" s="35" t="s">
        <v>385</v>
      </c>
      <c r="I204" s="36">
        <v>2040</v>
      </c>
      <c r="J204" s="36">
        <v>2630</v>
      </c>
      <c r="K204" s="36">
        <f>I204*(100-$N$2*100)/100</f>
        <v>2040</v>
      </c>
      <c r="L204" s="37"/>
      <c r="M204" s="36">
        <f>L204*K204</f>
        <v>0</v>
      </c>
      <c r="N204" s="37">
        <v>7326909807</v>
      </c>
      <c r="O204" s="37" t="s">
        <v>211</v>
      </c>
      <c r="P204" s="136" t="s">
        <v>1689</v>
      </c>
      <c r="Q204" s="138"/>
      <c r="R204" s="143"/>
      <c r="S204" s="169"/>
    </row>
    <row r="205" spans="1:19" ht="19.95" customHeight="1" x14ac:dyDescent="0.2">
      <c r="A205" s="38">
        <v>502000</v>
      </c>
      <c r="B205" s="39"/>
      <c r="C205" s="40">
        <v>4660171519983</v>
      </c>
      <c r="D205" s="41" t="s">
        <v>386</v>
      </c>
      <c r="E205" s="41" t="s">
        <v>387</v>
      </c>
      <c r="F205" s="34" t="s">
        <v>24</v>
      </c>
      <c r="G205" s="34" t="s">
        <v>47</v>
      </c>
      <c r="H205" s="35" t="s">
        <v>388</v>
      </c>
      <c r="I205" s="42">
        <v>3490</v>
      </c>
      <c r="J205" s="42">
        <v>3490</v>
      </c>
      <c r="K205" s="42">
        <f>I205*(100-$N$2*100)/100</f>
        <v>3490</v>
      </c>
      <c r="L205" s="37"/>
      <c r="M205" s="42">
        <f>L205*K205</f>
        <v>0</v>
      </c>
      <c r="N205" s="43">
        <v>8708999709</v>
      </c>
      <c r="O205" s="43" t="s">
        <v>211</v>
      </c>
      <c r="P205" s="136"/>
      <c r="Q205" s="138"/>
      <c r="R205" s="143"/>
      <c r="S205" s="169"/>
    </row>
    <row r="206" spans="1:19" s="30" customFormat="1" ht="19.95" customHeight="1" thickBot="1" x14ac:dyDescent="0.25">
      <c r="A206" s="31">
        <v>502010</v>
      </c>
      <c r="B206" s="32"/>
      <c r="C206" s="33">
        <v>4660171519990</v>
      </c>
      <c r="D206" s="34" t="s">
        <v>386</v>
      </c>
      <c r="E206" s="34" t="s">
        <v>387</v>
      </c>
      <c r="F206" s="34" t="s">
        <v>41</v>
      </c>
      <c r="G206" s="34" t="s">
        <v>47</v>
      </c>
      <c r="H206" s="35" t="s">
        <v>389</v>
      </c>
      <c r="I206" s="36">
        <v>3930</v>
      </c>
      <c r="J206" s="36">
        <v>4520</v>
      </c>
      <c r="K206" s="36">
        <f>I206*(100-$N$2*100)/100</f>
        <v>3930</v>
      </c>
      <c r="L206" s="37"/>
      <c r="M206" s="36">
        <f>L206*K206</f>
        <v>0</v>
      </c>
      <c r="N206" s="37">
        <v>8708999709</v>
      </c>
      <c r="O206" s="37" t="s">
        <v>211</v>
      </c>
      <c r="P206" s="136"/>
      <c r="Q206" s="138"/>
      <c r="R206" s="143"/>
      <c r="S206" s="169"/>
    </row>
    <row r="207" spans="1:19" s="21" customFormat="1" ht="16.2" thickBot="1" x14ac:dyDescent="0.35">
      <c r="A207" s="44"/>
      <c r="B207" s="45"/>
      <c r="C207" s="45"/>
      <c r="D207" s="45"/>
      <c r="E207" s="45"/>
      <c r="F207" s="45"/>
      <c r="G207" s="45"/>
      <c r="H207" s="46" t="s">
        <v>390</v>
      </c>
      <c r="I207" s="47"/>
      <c r="J207" s="47"/>
      <c r="K207" s="47"/>
      <c r="L207" s="47"/>
      <c r="M207" s="47"/>
      <c r="N207" s="47"/>
      <c r="O207" s="47"/>
      <c r="P207" s="128"/>
      <c r="Q207" s="132"/>
      <c r="R207" s="128"/>
      <c r="S207" s="161"/>
    </row>
    <row r="208" spans="1:19" ht="10.95" customHeight="1" thickBot="1" x14ac:dyDescent="0.25">
      <c r="A208" s="26"/>
      <c r="B208" s="27"/>
      <c r="C208" s="27"/>
      <c r="D208" s="27"/>
      <c r="E208" s="27"/>
      <c r="F208" s="27"/>
      <c r="G208" s="27"/>
      <c r="H208" s="28" t="s">
        <v>391</v>
      </c>
      <c r="I208" s="29"/>
      <c r="J208" s="29"/>
      <c r="K208" s="29"/>
      <c r="L208" s="29"/>
      <c r="M208" s="29"/>
      <c r="N208" s="29"/>
      <c r="O208" s="29"/>
      <c r="P208" s="137"/>
      <c r="Q208" s="131"/>
      <c r="R208" s="137"/>
      <c r="S208" s="165"/>
    </row>
    <row r="209" spans="1:19" ht="19.95" customHeight="1" x14ac:dyDescent="0.2">
      <c r="A209" s="38">
        <v>770048</v>
      </c>
      <c r="B209" s="39"/>
      <c r="C209" s="40">
        <v>4650187486812</v>
      </c>
      <c r="D209" s="41">
        <v>14</v>
      </c>
      <c r="E209" s="41" t="s">
        <v>392</v>
      </c>
      <c r="F209" s="34" t="s">
        <v>35</v>
      </c>
      <c r="G209" s="34" t="s">
        <v>25</v>
      </c>
      <c r="H209" s="35" t="s">
        <v>393</v>
      </c>
      <c r="I209" s="42">
        <v>7200</v>
      </c>
      <c r="J209" s="42">
        <v>9070</v>
      </c>
      <c r="K209" s="42">
        <f>I209*(100-$N$2*100)/100</f>
        <v>7200</v>
      </c>
      <c r="L209" s="37"/>
      <c r="M209" s="42">
        <f>L209*K209</f>
        <v>0</v>
      </c>
      <c r="N209" s="43">
        <v>8425490000</v>
      </c>
      <c r="O209" s="43" t="s">
        <v>394</v>
      </c>
      <c r="P209" s="136" t="s">
        <v>1691</v>
      </c>
      <c r="Q209" s="145">
        <v>46262</v>
      </c>
      <c r="R209" s="145">
        <v>48087</v>
      </c>
      <c r="S209" s="171" t="s">
        <v>1690</v>
      </c>
    </row>
    <row r="210" spans="1:19" ht="19.95" customHeight="1" thickBot="1" x14ac:dyDescent="0.25">
      <c r="A210" s="38">
        <v>770060</v>
      </c>
      <c r="B210" s="39"/>
      <c r="C210" s="40">
        <v>4650187486867</v>
      </c>
      <c r="D210" s="41">
        <v>15</v>
      </c>
      <c r="E210" s="41" t="s">
        <v>395</v>
      </c>
      <c r="F210" s="34" t="s">
        <v>35</v>
      </c>
      <c r="G210" s="34" t="s">
        <v>25</v>
      </c>
      <c r="H210" s="35" t="s">
        <v>396</v>
      </c>
      <c r="I210" s="42">
        <v>7470</v>
      </c>
      <c r="J210" s="42">
        <v>9410</v>
      </c>
      <c r="K210" s="42">
        <f>I210*(100-$N$2*100)/100</f>
        <v>7470</v>
      </c>
      <c r="L210" s="37"/>
      <c r="M210" s="42">
        <f>L210*K210</f>
        <v>0</v>
      </c>
      <c r="N210" s="43">
        <v>8425490000</v>
      </c>
      <c r="O210" s="43" t="s">
        <v>394</v>
      </c>
      <c r="P210" s="136" t="s">
        <v>1691</v>
      </c>
      <c r="Q210" s="146">
        <v>46262</v>
      </c>
      <c r="R210" s="146">
        <v>48087</v>
      </c>
      <c r="S210" s="171" t="s">
        <v>1690</v>
      </c>
    </row>
    <row r="211" spans="1:19" ht="10.95" customHeight="1" thickBot="1" x14ac:dyDescent="0.25">
      <c r="A211" s="26"/>
      <c r="B211" s="27"/>
      <c r="C211" s="27"/>
      <c r="D211" s="27"/>
      <c r="E211" s="27"/>
      <c r="F211" s="27"/>
      <c r="G211" s="27"/>
      <c r="H211" s="28" t="s">
        <v>397</v>
      </c>
      <c r="I211" s="29"/>
      <c r="J211" s="29"/>
      <c r="K211" s="29"/>
      <c r="L211" s="29"/>
      <c r="M211" s="29"/>
      <c r="N211" s="29"/>
      <c r="O211" s="29"/>
      <c r="P211" s="137"/>
      <c r="Q211" s="131"/>
      <c r="R211" s="137"/>
      <c r="S211" s="165"/>
    </row>
    <row r="212" spans="1:19" s="30" customFormat="1" ht="19.95" customHeight="1" x14ac:dyDescent="0.2">
      <c r="A212" s="31">
        <v>771070</v>
      </c>
      <c r="B212" s="32"/>
      <c r="C212" s="33">
        <v>4650187486881</v>
      </c>
      <c r="D212" s="34">
        <v>0.1</v>
      </c>
      <c r="E212" s="34" t="s">
        <v>398</v>
      </c>
      <c r="F212" s="34" t="s">
        <v>24</v>
      </c>
      <c r="G212" s="34" t="s">
        <v>47</v>
      </c>
      <c r="H212" s="35" t="s">
        <v>399</v>
      </c>
      <c r="I212" s="36">
        <v>620</v>
      </c>
      <c r="J212" s="36">
        <v>620</v>
      </c>
      <c r="K212" s="36">
        <f>I212*(100-$N$2*100)/100</f>
        <v>620</v>
      </c>
      <c r="L212" s="37"/>
      <c r="M212" s="36">
        <f>L212*K212</f>
        <v>0</v>
      </c>
      <c r="N212" s="37">
        <v>3926909709</v>
      </c>
      <c r="O212" s="37" t="s">
        <v>400</v>
      </c>
      <c r="P212" s="136" t="s">
        <v>1689</v>
      </c>
      <c r="Q212" s="141"/>
      <c r="R212" s="143"/>
      <c r="S212" s="167"/>
    </row>
    <row r="213" spans="1:19" s="30" customFormat="1" ht="19.95" customHeight="1" x14ac:dyDescent="0.2">
      <c r="A213" s="31">
        <v>771020</v>
      </c>
      <c r="B213" s="32"/>
      <c r="C213" s="33">
        <v>4650187486898</v>
      </c>
      <c r="D213" s="34">
        <v>3.56</v>
      </c>
      <c r="E213" s="34" t="s">
        <v>401</v>
      </c>
      <c r="F213" s="34" t="s">
        <v>24</v>
      </c>
      <c r="G213" s="34" t="s">
        <v>47</v>
      </c>
      <c r="H213" s="35" t="s">
        <v>402</v>
      </c>
      <c r="I213" s="36">
        <v>4820</v>
      </c>
      <c r="J213" s="36">
        <v>4820</v>
      </c>
      <c r="K213" s="36">
        <f>I213*(100-$N$2*100)/100</f>
        <v>4820</v>
      </c>
      <c r="L213" s="37"/>
      <c r="M213" s="36">
        <f>L213*K213</f>
        <v>0</v>
      </c>
      <c r="N213" s="37">
        <v>8708299009</v>
      </c>
      <c r="O213" s="37" t="s">
        <v>400</v>
      </c>
      <c r="P213" s="136" t="s">
        <v>1689</v>
      </c>
      <c r="Q213" s="138"/>
      <c r="R213" s="143"/>
      <c r="S213" s="169"/>
    </row>
    <row r="214" spans="1:19" s="30" customFormat="1" ht="19.95" customHeight="1" x14ac:dyDescent="0.2">
      <c r="A214" s="31">
        <v>771050</v>
      </c>
      <c r="B214" s="32"/>
      <c r="C214" s="33">
        <v>4650187486904</v>
      </c>
      <c r="D214" s="34">
        <v>1.5</v>
      </c>
      <c r="E214" s="34" t="s">
        <v>403</v>
      </c>
      <c r="F214" s="34" t="s">
        <v>41</v>
      </c>
      <c r="G214" s="34" t="s">
        <v>47</v>
      </c>
      <c r="H214" s="35" t="s">
        <v>404</v>
      </c>
      <c r="I214" s="36">
        <v>2470</v>
      </c>
      <c r="J214" s="36">
        <v>2840</v>
      </c>
      <c r="K214" s="36">
        <f>I214*(100-$N$2*100)/100</f>
        <v>2470</v>
      </c>
      <c r="L214" s="37"/>
      <c r="M214" s="36">
        <f>L214*K214</f>
        <v>0</v>
      </c>
      <c r="N214" s="37">
        <v>3926909709</v>
      </c>
      <c r="O214" s="37" t="s">
        <v>400</v>
      </c>
      <c r="P214" s="136" t="s">
        <v>1689</v>
      </c>
      <c r="Q214" s="138"/>
      <c r="R214" s="143"/>
      <c r="S214" s="169"/>
    </row>
    <row r="215" spans="1:19" ht="19.95" customHeight="1" x14ac:dyDescent="0.2">
      <c r="A215" s="38">
        <v>771040</v>
      </c>
      <c r="B215" s="39"/>
      <c r="C215" s="40">
        <v>4650187486935</v>
      </c>
      <c r="D215" s="41">
        <v>1.42</v>
      </c>
      <c r="E215" s="41" t="s">
        <v>405</v>
      </c>
      <c r="F215" s="34" t="s">
        <v>24</v>
      </c>
      <c r="G215" s="34" t="s">
        <v>47</v>
      </c>
      <c r="H215" s="35" t="s">
        <v>406</v>
      </c>
      <c r="I215" s="42">
        <v>3750</v>
      </c>
      <c r="J215" s="42">
        <v>3750</v>
      </c>
      <c r="K215" s="42">
        <f>I215*(100-$N$2*100)/100</f>
        <v>3750</v>
      </c>
      <c r="L215" s="37"/>
      <c r="M215" s="42">
        <f>L215*K215</f>
        <v>0</v>
      </c>
      <c r="N215" s="43">
        <v>8425490000</v>
      </c>
      <c r="O215" s="43" t="s">
        <v>400</v>
      </c>
      <c r="P215" s="136" t="s">
        <v>1689</v>
      </c>
      <c r="Q215" s="138"/>
      <c r="R215" s="143"/>
      <c r="S215" s="169"/>
    </row>
    <row r="216" spans="1:19" ht="19.95" customHeight="1" x14ac:dyDescent="0.2">
      <c r="A216" s="38">
        <v>774860</v>
      </c>
      <c r="B216" s="39"/>
      <c r="C216" s="40">
        <v>4650187486942</v>
      </c>
      <c r="D216" s="41">
        <v>0.8</v>
      </c>
      <c r="E216" s="41" t="s">
        <v>407</v>
      </c>
      <c r="F216" s="34" t="s">
        <v>41</v>
      </c>
      <c r="G216" s="34" t="s">
        <v>25</v>
      </c>
      <c r="H216" s="35" t="s">
        <v>408</v>
      </c>
      <c r="I216" s="42">
        <v>1490</v>
      </c>
      <c r="J216" s="42">
        <v>1715</v>
      </c>
      <c r="K216" s="42">
        <f>I216*(100-$N$2*100)/100</f>
        <v>1490</v>
      </c>
      <c r="L216" s="37"/>
      <c r="M216" s="42">
        <f>L216*K216</f>
        <v>0</v>
      </c>
      <c r="N216" s="43">
        <v>8431100000</v>
      </c>
      <c r="O216" s="43" t="s">
        <v>400</v>
      </c>
      <c r="P216" s="136" t="s">
        <v>1689</v>
      </c>
      <c r="Q216" s="138"/>
      <c r="R216" s="143"/>
      <c r="S216" s="169"/>
    </row>
    <row r="217" spans="1:19" ht="19.95" customHeight="1" x14ac:dyDescent="0.2">
      <c r="A217" s="38">
        <v>772048</v>
      </c>
      <c r="B217" s="39"/>
      <c r="C217" s="40">
        <v>4650187486911</v>
      </c>
      <c r="D217" s="41">
        <v>0.37</v>
      </c>
      <c r="E217" s="41" t="s">
        <v>409</v>
      </c>
      <c r="F217" s="34" t="s">
        <v>24</v>
      </c>
      <c r="G217" s="34" t="s">
        <v>47</v>
      </c>
      <c r="H217" s="35" t="s">
        <v>410</v>
      </c>
      <c r="I217" s="42">
        <v>1150</v>
      </c>
      <c r="J217" s="42">
        <v>1150</v>
      </c>
      <c r="K217" s="42">
        <f>I217*(100-$N$2*100)/100</f>
        <v>1150</v>
      </c>
      <c r="L217" s="37"/>
      <c r="M217" s="42">
        <f>L217*K217</f>
        <v>0</v>
      </c>
      <c r="N217" s="43">
        <v>6307909800</v>
      </c>
      <c r="O217" s="43" t="s">
        <v>411</v>
      </c>
      <c r="P217" s="136" t="s">
        <v>1689</v>
      </c>
      <c r="Q217" s="138"/>
      <c r="R217" s="143"/>
      <c r="S217" s="169"/>
    </row>
    <row r="218" spans="1:19" ht="19.95" customHeight="1" thickBot="1" x14ac:dyDescent="0.25">
      <c r="A218" s="38">
        <v>772060</v>
      </c>
      <c r="B218" s="39"/>
      <c r="C218" s="40">
        <v>4650187486959</v>
      </c>
      <c r="D218" s="41">
        <v>0.43</v>
      </c>
      <c r="E218" s="41" t="s">
        <v>409</v>
      </c>
      <c r="F218" s="34" t="s">
        <v>24</v>
      </c>
      <c r="G218" s="34" t="s">
        <v>25</v>
      </c>
      <c r="H218" s="35" t="s">
        <v>412</v>
      </c>
      <c r="I218" s="42">
        <v>1490</v>
      </c>
      <c r="J218" s="42">
        <v>1490</v>
      </c>
      <c r="K218" s="42">
        <f>I218*(100-$N$2*100)/100</f>
        <v>1490</v>
      </c>
      <c r="L218" s="37"/>
      <c r="M218" s="42">
        <f>L218*K218</f>
        <v>0</v>
      </c>
      <c r="N218" s="43">
        <v>6307909800</v>
      </c>
      <c r="O218" s="43" t="s">
        <v>411</v>
      </c>
      <c r="P218" s="136" t="s">
        <v>1689</v>
      </c>
      <c r="Q218" s="142"/>
      <c r="R218" s="143"/>
      <c r="S218" s="168"/>
    </row>
    <row r="219" spans="1:19" ht="10.95" customHeight="1" thickBot="1" x14ac:dyDescent="0.25">
      <c r="A219" s="26"/>
      <c r="B219" s="27"/>
      <c r="C219" s="27"/>
      <c r="D219" s="27"/>
      <c r="E219" s="27"/>
      <c r="F219" s="27"/>
      <c r="G219" s="27"/>
      <c r="H219" s="28" t="s">
        <v>413</v>
      </c>
      <c r="I219" s="29"/>
      <c r="J219" s="29"/>
      <c r="K219" s="29"/>
      <c r="L219" s="29"/>
      <c r="M219" s="29"/>
      <c r="N219" s="29"/>
      <c r="O219" s="29"/>
      <c r="P219" s="137"/>
      <c r="Q219" s="131"/>
      <c r="R219" s="137"/>
      <c r="S219" s="165"/>
    </row>
    <row r="220" spans="1:19" ht="19.95" customHeight="1" thickBot="1" x14ac:dyDescent="0.25">
      <c r="A220" s="38">
        <v>991204</v>
      </c>
      <c r="B220" s="39"/>
      <c r="C220" s="40">
        <v>4650187487185</v>
      </c>
      <c r="D220" s="41">
        <v>8.6999999999999993</v>
      </c>
      <c r="E220" s="41" t="s">
        <v>414</v>
      </c>
      <c r="F220" s="34" t="s">
        <v>35</v>
      </c>
      <c r="G220" s="34" t="s">
        <v>25</v>
      </c>
      <c r="H220" s="35" t="s">
        <v>415</v>
      </c>
      <c r="I220" s="42">
        <v>12840</v>
      </c>
      <c r="J220" s="42">
        <v>15410</v>
      </c>
      <c r="K220" s="42">
        <f>I220*(100-$N$2*100)/100</f>
        <v>12840</v>
      </c>
      <c r="L220" s="37"/>
      <c r="M220" s="42">
        <f>L220*K220</f>
        <v>0</v>
      </c>
      <c r="N220" s="43">
        <v>3926909709</v>
      </c>
      <c r="O220" s="43" t="s">
        <v>302</v>
      </c>
      <c r="P220" s="136" t="s">
        <v>1689</v>
      </c>
      <c r="Q220" s="148"/>
      <c r="R220" s="143"/>
      <c r="S220" s="172"/>
    </row>
    <row r="221" spans="1:19" s="21" customFormat="1" ht="16.2" thickBot="1" x14ac:dyDescent="0.35">
      <c r="A221" s="44"/>
      <c r="B221" s="45"/>
      <c r="C221" s="45"/>
      <c r="D221" s="45"/>
      <c r="E221" s="45"/>
      <c r="F221" s="45"/>
      <c r="G221" s="45"/>
      <c r="H221" s="46" t="s">
        <v>416</v>
      </c>
      <c r="I221" s="47"/>
      <c r="J221" s="47"/>
      <c r="K221" s="47"/>
      <c r="L221" s="47"/>
      <c r="M221" s="47"/>
      <c r="N221" s="47"/>
      <c r="O221" s="47"/>
      <c r="P221" s="128"/>
      <c r="Q221" s="132"/>
      <c r="R221" s="128"/>
      <c r="S221" s="160"/>
    </row>
    <row r="222" spans="1:19" s="30" customFormat="1" ht="34.200000000000003" x14ac:dyDescent="0.2">
      <c r="A222" s="31">
        <v>633164</v>
      </c>
      <c r="B222" s="32"/>
      <c r="C222" s="33">
        <v>4660171519648</v>
      </c>
      <c r="D222" s="34">
        <v>29</v>
      </c>
      <c r="E222" s="34" t="s">
        <v>417</v>
      </c>
      <c r="F222" s="34" t="s">
        <v>41</v>
      </c>
      <c r="G222" s="34" t="s">
        <v>47</v>
      </c>
      <c r="H222" s="35" t="s">
        <v>418</v>
      </c>
      <c r="I222" s="36">
        <v>27900</v>
      </c>
      <c r="J222" s="36">
        <v>30690</v>
      </c>
      <c r="K222" s="36">
        <f>I222*(100-$N$2*100)/100</f>
        <v>27900</v>
      </c>
      <c r="L222" s="37"/>
      <c r="M222" s="36">
        <f>L222*K222</f>
        <v>0</v>
      </c>
      <c r="N222" s="37">
        <v>8708809909</v>
      </c>
      <c r="O222" s="37" t="s">
        <v>419</v>
      </c>
      <c r="P222" s="136" t="s">
        <v>1689</v>
      </c>
      <c r="Q222" s="141"/>
      <c r="R222" s="143"/>
      <c r="S222" s="167"/>
    </row>
    <row r="223" spans="1:19" s="30" customFormat="1" ht="34.200000000000003" x14ac:dyDescent="0.2">
      <c r="A223" s="31">
        <v>631108</v>
      </c>
      <c r="B223" s="32"/>
      <c r="C223" s="33">
        <v>4680642313315</v>
      </c>
      <c r="D223" s="34">
        <v>3.76</v>
      </c>
      <c r="E223" s="34" t="s">
        <v>420</v>
      </c>
      <c r="F223" s="34" t="s">
        <v>41</v>
      </c>
      <c r="G223" s="34" t="s">
        <v>47</v>
      </c>
      <c r="H223" s="35" t="s">
        <v>421</v>
      </c>
      <c r="I223" s="36">
        <v>4620</v>
      </c>
      <c r="J223" s="36">
        <v>5313</v>
      </c>
      <c r="K223" s="36">
        <f>I223*(100-$N$2*100)/100</f>
        <v>4620</v>
      </c>
      <c r="L223" s="37"/>
      <c r="M223" s="36">
        <f>L223*K223</f>
        <v>0</v>
      </c>
      <c r="N223" s="37">
        <v>8708809909</v>
      </c>
      <c r="O223" s="37" t="s">
        <v>419</v>
      </c>
      <c r="P223" s="136" t="s">
        <v>1689</v>
      </c>
      <c r="Q223" s="138"/>
      <c r="R223" s="143"/>
      <c r="S223" s="169"/>
    </row>
    <row r="224" spans="1:19" s="30" customFormat="1" ht="34.200000000000003" x14ac:dyDescent="0.2">
      <c r="A224" s="31">
        <v>631109</v>
      </c>
      <c r="B224" s="32"/>
      <c r="C224" s="33">
        <v>4680642313322</v>
      </c>
      <c r="D224" s="34">
        <v>3.98</v>
      </c>
      <c r="E224" s="34" t="s">
        <v>420</v>
      </c>
      <c r="F224" s="34" t="s">
        <v>41</v>
      </c>
      <c r="G224" s="34" t="s">
        <v>47</v>
      </c>
      <c r="H224" s="35" t="s">
        <v>422</v>
      </c>
      <c r="I224" s="36">
        <v>5260</v>
      </c>
      <c r="J224" s="36">
        <v>5786</v>
      </c>
      <c r="K224" s="36">
        <f>I224*(100-$N$2*100)/100</f>
        <v>5260</v>
      </c>
      <c r="L224" s="37"/>
      <c r="M224" s="36">
        <f>L224*K224</f>
        <v>0</v>
      </c>
      <c r="N224" s="37">
        <v>8708809909</v>
      </c>
      <c r="O224" s="37" t="s">
        <v>419</v>
      </c>
      <c r="P224" s="136" t="s">
        <v>1689</v>
      </c>
      <c r="Q224" s="138"/>
      <c r="R224" s="143"/>
      <c r="S224" s="169"/>
    </row>
    <row r="225" spans="1:19" s="30" customFormat="1" ht="34.200000000000003" x14ac:dyDescent="0.2">
      <c r="A225" s="31">
        <v>631110</v>
      </c>
      <c r="B225" s="32"/>
      <c r="C225" s="33">
        <v>4680642313339</v>
      </c>
      <c r="D225" s="34">
        <v>4.0999999999999996</v>
      </c>
      <c r="E225" s="34" t="s">
        <v>420</v>
      </c>
      <c r="F225" s="34" t="s">
        <v>41</v>
      </c>
      <c r="G225" s="34" t="s">
        <v>47</v>
      </c>
      <c r="H225" s="35" t="s">
        <v>423</v>
      </c>
      <c r="I225" s="36">
        <v>5400</v>
      </c>
      <c r="J225" s="36">
        <v>5940</v>
      </c>
      <c r="K225" s="36">
        <f>I225*(100-$N$2*100)/100</f>
        <v>5400</v>
      </c>
      <c r="L225" s="37"/>
      <c r="M225" s="36">
        <f>L225*K225</f>
        <v>0</v>
      </c>
      <c r="N225" s="37">
        <v>8708809909</v>
      </c>
      <c r="O225" s="37" t="s">
        <v>419</v>
      </c>
      <c r="P225" s="136" t="s">
        <v>1689</v>
      </c>
      <c r="Q225" s="138"/>
      <c r="R225" s="143"/>
      <c r="S225" s="169"/>
    </row>
    <row r="226" spans="1:19" ht="19.95" customHeight="1" x14ac:dyDescent="0.2">
      <c r="A226" s="38">
        <v>633151</v>
      </c>
      <c r="B226" s="39" t="s">
        <v>424</v>
      </c>
      <c r="C226" s="40">
        <v>4650187486140</v>
      </c>
      <c r="D226" s="41">
        <v>31.22</v>
      </c>
      <c r="E226" s="41" t="s">
        <v>425</v>
      </c>
      <c r="F226" s="34" t="s">
        <v>41</v>
      </c>
      <c r="G226" s="34" t="s">
        <v>47</v>
      </c>
      <c r="H226" s="35" t="s">
        <v>426</v>
      </c>
      <c r="I226" s="42">
        <v>24000</v>
      </c>
      <c r="J226" s="42">
        <v>26400</v>
      </c>
      <c r="K226" s="42">
        <f>I226*(100-$N$2*100)/100</f>
        <v>24000</v>
      </c>
      <c r="L226" s="37"/>
      <c r="M226" s="42">
        <f>L226*K226</f>
        <v>0</v>
      </c>
      <c r="N226" s="43">
        <v>8708809909</v>
      </c>
      <c r="O226" s="43" t="s">
        <v>419</v>
      </c>
      <c r="P226" s="136" t="s">
        <v>1689</v>
      </c>
      <c r="Q226" s="138"/>
      <c r="R226" s="143"/>
      <c r="S226" s="169"/>
    </row>
    <row r="227" spans="1:19" ht="19.95" customHeight="1" x14ac:dyDescent="0.2">
      <c r="A227" s="38">
        <v>633130</v>
      </c>
      <c r="B227" s="39" t="s">
        <v>427</v>
      </c>
      <c r="C227" s="40">
        <v>4680642312417</v>
      </c>
      <c r="D227" s="41">
        <v>26.2</v>
      </c>
      <c r="E227" s="41" t="s">
        <v>425</v>
      </c>
      <c r="F227" s="34" t="s">
        <v>41</v>
      </c>
      <c r="G227" s="34" t="s">
        <v>47</v>
      </c>
      <c r="H227" s="35" t="s">
        <v>428</v>
      </c>
      <c r="I227" s="42">
        <v>24000</v>
      </c>
      <c r="J227" s="42">
        <v>26400</v>
      </c>
      <c r="K227" s="42">
        <f>I227*(100-$N$2*100)/100</f>
        <v>24000</v>
      </c>
      <c r="L227" s="37"/>
      <c r="M227" s="42">
        <f>L227*K227</f>
        <v>0</v>
      </c>
      <c r="N227" s="43">
        <v>8708809909</v>
      </c>
      <c r="O227" s="43" t="s">
        <v>419</v>
      </c>
      <c r="P227" s="136" t="s">
        <v>1689</v>
      </c>
      <c r="Q227" s="138"/>
      <c r="R227" s="143"/>
      <c r="S227" s="169"/>
    </row>
    <row r="228" spans="1:19" ht="19.95" customHeight="1" x14ac:dyDescent="0.2">
      <c r="A228" s="38">
        <v>633230</v>
      </c>
      <c r="B228" s="39" t="s">
        <v>424</v>
      </c>
      <c r="C228" s="40">
        <v>4660171515916</v>
      </c>
      <c r="D228" s="41">
        <v>24.5</v>
      </c>
      <c r="E228" s="41" t="s">
        <v>425</v>
      </c>
      <c r="F228" s="34" t="s">
        <v>41</v>
      </c>
      <c r="G228" s="34" t="s">
        <v>47</v>
      </c>
      <c r="H228" s="35" t="s">
        <v>429</v>
      </c>
      <c r="I228" s="42">
        <v>24000</v>
      </c>
      <c r="J228" s="42">
        <v>26400</v>
      </c>
      <c r="K228" s="42">
        <f>I228*(100-$N$2*100)/100</f>
        <v>24000</v>
      </c>
      <c r="L228" s="37"/>
      <c r="M228" s="42">
        <f>L228*K228</f>
        <v>0</v>
      </c>
      <c r="N228" s="43">
        <v>8708809909</v>
      </c>
      <c r="O228" s="43" t="s">
        <v>419</v>
      </c>
      <c r="P228" s="136" t="s">
        <v>1689</v>
      </c>
      <c r="Q228" s="138"/>
      <c r="R228" s="143"/>
      <c r="S228" s="169"/>
    </row>
    <row r="229" spans="1:19" ht="19.95" customHeight="1" x14ac:dyDescent="0.2">
      <c r="A229" s="38">
        <v>633163</v>
      </c>
      <c r="B229" s="39" t="s">
        <v>427</v>
      </c>
      <c r="C229" s="40">
        <v>4650187486157</v>
      </c>
      <c r="D229" s="41">
        <v>29.8</v>
      </c>
      <c r="E229" s="41" t="s">
        <v>425</v>
      </c>
      <c r="F229" s="34" t="s">
        <v>41</v>
      </c>
      <c r="G229" s="34" t="s">
        <v>47</v>
      </c>
      <c r="H229" s="35" t="s">
        <v>430</v>
      </c>
      <c r="I229" s="42">
        <v>24000</v>
      </c>
      <c r="J229" s="42">
        <v>26400</v>
      </c>
      <c r="K229" s="42">
        <f>I229*(100-$N$2*100)/100</f>
        <v>24000</v>
      </c>
      <c r="L229" s="37"/>
      <c r="M229" s="42">
        <f>L229*K229</f>
        <v>0</v>
      </c>
      <c r="N229" s="43">
        <v>8708809909</v>
      </c>
      <c r="O229" s="43" t="s">
        <v>419</v>
      </c>
      <c r="P229" s="136" t="s">
        <v>1689</v>
      </c>
      <c r="Q229" s="138"/>
      <c r="R229" s="143"/>
      <c r="S229" s="169"/>
    </row>
    <row r="230" spans="1:19" ht="19.95" customHeight="1" x14ac:dyDescent="0.2">
      <c r="A230" s="38">
        <v>653230</v>
      </c>
      <c r="B230" s="39" t="s">
        <v>431</v>
      </c>
      <c r="C230" s="40">
        <v>4650187489639</v>
      </c>
      <c r="D230" s="41">
        <v>5.6</v>
      </c>
      <c r="E230" s="41" t="s">
        <v>432</v>
      </c>
      <c r="F230" s="34" t="s">
        <v>41</v>
      </c>
      <c r="G230" s="34" t="s">
        <v>47</v>
      </c>
      <c r="H230" s="35" t="s">
        <v>433</v>
      </c>
      <c r="I230" s="42">
        <v>2990</v>
      </c>
      <c r="J230" s="42">
        <v>3440</v>
      </c>
      <c r="K230" s="42">
        <f>I230*(100-$N$2*100)/100</f>
        <v>2990</v>
      </c>
      <c r="L230" s="37"/>
      <c r="M230" s="42">
        <f>L230*K230</f>
        <v>0</v>
      </c>
      <c r="N230" s="43">
        <v>8708809909</v>
      </c>
      <c r="O230" s="43" t="s">
        <v>419</v>
      </c>
      <c r="P230" s="136" t="s">
        <v>1689</v>
      </c>
      <c r="Q230" s="138"/>
      <c r="R230" s="143"/>
      <c r="S230" s="169"/>
    </row>
    <row r="231" spans="1:19" ht="19.95" customHeight="1" x14ac:dyDescent="0.2">
      <c r="A231" s="38">
        <v>659530</v>
      </c>
      <c r="B231" s="39" t="s">
        <v>431</v>
      </c>
      <c r="C231" s="40">
        <v>4650187489677</v>
      </c>
      <c r="D231" s="41">
        <v>4.4000000000000004</v>
      </c>
      <c r="E231" s="41" t="s">
        <v>434</v>
      </c>
      <c r="F231" s="34" t="s">
        <v>41</v>
      </c>
      <c r="G231" s="34" t="s">
        <v>47</v>
      </c>
      <c r="H231" s="35" t="s">
        <v>435</v>
      </c>
      <c r="I231" s="42">
        <v>2790</v>
      </c>
      <c r="J231" s="42">
        <v>3210</v>
      </c>
      <c r="K231" s="42">
        <f>I231*(100-$N$2*100)/100</f>
        <v>2790</v>
      </c>
      <c r="L231" s="37"/>
      <c r="M231" s="42">
        <f>L231*K231</f>
        <v>0</v>
      </c>
      <c r="N231" s="43">
        <v>8708809909</v>
      </c>
      <c r="O231" s="43" t="s">
        <v>419</v>
      </c>
      <c r="P231" s="136" t="s">
        <v>1689</v>
      </c>
      <c r="Q231" s="138"/>
      <c r="R231" s="143"/>
      <c r="S231" s="169"/>
    </row>
    <row r="232" spans="1:19" ht="19.95" customHeight="1" x14ac:dyDescent="0.2">
      <c r="A232" s="38">
        <v>656930</v>
      </c>
      <c r="B232" s="39" t="s">
        <v>436</v>
      </c>
      <c r="C232" s="40">
        <v>4650187489738</v>
      </c>
      <c r="D232" s="41">
        <v>4.54</v>
      </c>
      <c r="E232" s="41" t="s">
        <v>434</v>
      </c>
      <c r="F232" s="34" t="s">
        <v>41</v>
      </c>
      <c r="G232" s="34" t="s">
        <v>47</v>
      </c>
      <c r="H232" s="35" t="s">
        <v>437</v>
      </c>
      <c r="I232" s="42">
        <v>2790</v>
      </c>
      <c r="J232" s="42">
        <v>3210</v>
      </c>
      <c r="K232" s="42">
        <f>I232*(100-$N$2*100)/100</f>
        <v>2790</v>
      </c>
      <c r="L232" s="37"/>
      <c r="M232" s="42">
        <f>L232*K232</f>
        <v>0</v>
      </c>
      <c r="N232" s="43">
        <v>8708809909</v>
      </c>
      <c r="O232" s="43" t="s">
        <v>419</v>
      </c>
      <c r="P232" s="136" t="s">
        <v>1689</v>
      </c>
      <c r="Q232" s="138"/>
      <c r="R232" s="143"/>
      <c r="S232" s="169"/>
    </row>
    <row r="233" spans="1:19" ht="19.95" customHeight="1" x14ac:dyDescent="0.2">
      <c r="A233" s="38">
        <v>656330</v>
      </c>
      <c r="B233" s="39" t="s">
        <v>431</v>
      </c>
      <c r="C233" s="40">
        <v>4650187489691</v>
      </c>
      <c r="D233" s="41">
        <v>4.5199999999999996</v>
      </c>
      <c r="E233" s="41" t="s">
        <v>432</v>
      </c>
      <c r="F233" s="34" t="s">
        <v>41</v>
      </c>
      <c r="G233" s="34" t="s">
        <v>47</v>
      </c>
      <c r="H233" s="35" t="s">
        <v>438</v>
      </c>
      <c r="I233" s="42">
        <v>2990</v>
      </c>
      <c r="J233" s="42">
        <v>3440</v>
      </c>
      <c r="K233" s="42">
        <f>I233*(100-$N$2*100)/100</f>
        <v>2990</v>
      </c>
      <c r="L233" s="37"/>
      <c r="M233" s="42">
        <f>L233*K233</f>
        <v>0</v>
      </c>
      <c r="N233" s="43">
        <v>8708809909</v>
      </c>
      <c r="O233" s="43" t="s">
        <v>419</v>
      </c>
      <c r="P233" s="136" t="s">
        <v>1689</v>
      </c>
      <c r="Q233" s="138"/>
      <c r="R233" s="143"/>
      <c r="S233" s="169"/>
    </row>
    <row r="234" spans="1:19" s="30" customFormat="1" ht="19.95" customHeight="1" x14ac:dyDescent="0.2">
      <c r="A234" s="31">
        <v>655240</v>
      </c>
      <c r="B234" s="32" t="s">
        <v>436</v>
      </c>
      <c r="C234" s="33">
        <v>4650187489714</v>
      </c>
      <c r="D234" s="34">
        <v>5.56</v>
      </c>
      <c r="E234" s="34" t="s">
        <v>432</v>
      </c>
      <c r="F234" s="34" t="s">
        <v>41</v>
      </c>
      <c r="G234" s="34" t="s">
        <v>47</v>
      </c>
      <c r="H234" s="35" t="s">
        <v>439</v>
      </c>
      <c r="I234" s="36">
        <v>3285</v>
      </c>
      <c r="J234" s="36">
        <v>3777</v>
      </c>
      <c r="K234" s="36">
        <f>I234*(100-$N$2*100)/100</f>
        <v>3285</v>
      </c>
      <c r="L234" s="37"/>
      <c r="M234" s="36">
        <f>L234*K234</f>
        <v>0</v>
      </c>
      <c r="N234" s="37">
        <v>8708809909</v>
      </c>
      <c r="O234" s="37" t="s">
        <v>419</v>
      </c>
      <c r="P234" s="136" t="s">
        <v>1689</v>
      </c>
      <c r="Q234" s="138"/>
      <c r="R234" s="143"/>
      <c r="S234" s="169"/>
    </row>
    <row r="235" spans="1:19" ht="19.95" customHeight="1" x14ac:dyDescent="0.2">
      <c r="A235" s="38">
        <v>653260</v>
      </c>
      <c r="B235" s="39" t="s">
        <v>431</v>
      </c>
      <c r="C235" s="40">
        <v>4650187489646</v>
      </c>
      <c r="D235" s="41">
        <v>8.0399999999999991</v>
      </c>
      <c r="E235" s="41" t="s">
        <v>440</v>
      </c>
      <c r="F235" s="34" t="s">
        <v>41</v>
      </c>
      <c r="G235" s="34" t="s">
        <v>47</v>
      </c>
      <c r="H235" s="35" t="s">
        <v>441</v>
      </c>
      <c r="I235" s="42">
        <v>3890</v>
      </c>
      <c r="J235" s="42">
        <v>4480</v>
      </c>
      <c r="K235" s="42">
        <f>I235*(100-$N$2*100)/100</f>
        <v>3890</v>
      </c>
      <c r="L235" s="37"/>
      <c r="M235" s="42">
        <f>L235*K235</f>
        <v>0</v>
      </c>
      <c r="N235" s="43">
        <v>8708809909</v>
      </c>
      <c r="O235" s="43" t="s">
        <v>419</v>
      </c>
      <c r="P235" s="136" t="s">
        <v>1689</v>
      </c>
      <c r="Q235" s="138"/>
      <c r="R235" s="143"/>
      <c r="S235" s="169"/>
    </row>
    <row r="236" spans="1:19" ht="19.95" customHeight="1" x14ac:dyDescent="0.2">
      <c r="A236" s="38">
        <v>659560</v>
      </c>
      <c r="B236" s="39" t="s">
        <v>431</v>
      </c>
      <c r="C236" s="40">
        <v>4650187489684</v>
      </c>
      <c r="D236" s="41">
        <v>7.8</v>
      </c>
      <c r="E236" s="41" t="s">
        <v>442</v>
      </c>
      <c r="F236" s="34" t="s">
        <v>41</v>
      </c>
      <c r="G236" s="34" t="s">
        <v>47</v>
      </c>
      <c r="H236" s="35" t="s">
        <v>443</v>
      </c>
      <c r="I236" s="42">
        <v>3890</v>
      </c>
      <c r="J236" s="42">
        <v>4480</v>
      </c>
      <c r="K236" s="42">
        <f>I236*(100-$N$2*100)/100</f>
        <v>3890</v>
      </c>
      <c r="L236" s="37"/>
      <c r="M236" s="42">
        <f>L236*K236</f>
        <v>0</v>
      </c>
      <c r="N236" s="43">
        <v>8708809909</v>
      </c>
      <c r="O236" s="43" t="s">
        <v>419</v>
      </c>
      <c r="P236" s="136" t="s">
        <v>1689</v>
      </c>
      <c r="Q236" s="138"/>
      <c r="R236" s="143"/>
      <c r="S236" s="169"/>
    </row>
    <row r="237" spans="1:19" ht="19.95" customHeight="1" x14ac:dyDescent="0.2">
      <c r="A237" s="38">
        <v>655260</v>
      </c>
      <c r="B237" s="39" t="s">
        <v>436</v>
      </c>
      <c r="C237" s="40">
        <v>4650187489721</v>
      </c>
      <c r="D237" s="41">
        <v>7.28</v>
      </c>
      <c r="E237" s="41" t="s">
        <v>444</v>
      </c>
      <c r="F237" s="34" t="s">
        <v>41</v>
      </c>
      <c r="G237" s="34" t="s">
        <v>47</v>
      </c>
      <c r="H237" s="35" t="s">
        <v>445</v>
      </c>
      <c r="I237" s="42">
        <v>3690</v>
      </c>
      <c r="J237" s="42">
        <v>4250</v>
      </c>
      <c r="K237" s="42">
        <f>I237*(100-$N$2*100)/100</f>
        <v>3690</v>
      </c>
      <c r="L237" s="37"/>
      <c r="M237" s="42">
        <f>L237*K237</f>
        <v>0</v>
      </c>
      <c r="N237" s="43">
        <v>8708809909</v>
      </c>
      <c r="O237" s="43" t="s">
        <v>419</v>
      </c>
      <c r="P237" s="136" t="s">
        <v>1689</v>
      </c>
      <c r="Q237" s="138"/>
      <c r="R237" s="143"/>
      <c r="S237" s="169"/>
    </row>
    <row r="238" spans="1:19" ht="19.95" customHeight="1" x14ac:dyDescent="0.2">
      <c r="A238" s="38">
        <v>656960</v>
      </c>
      <c r="B238" s="39" t="s">
        <v>436</v>
      </c>
      <c r="C238" s="40">
        <v>4650187489745</v>
      </c>
      <c r="D238" s="41">
        <v>4.4400000000000004</v>
      </c>
      <c r="E238" s="41" t="s">
        <v>434</v>
      </c>
      <c r="F238" s="34" t="s">
        <v>41</v>
      </c>
      <c r="G238" s="34" t="s">
        <v>47</v>
      </c>
      <c r="H238" s="35" t="s">
        <v>446</v>
      </c>
      <c r="I238" s="42">
        <v>3890</v>
      </c>
      <c r="J238" s="42">
        <v>4480</v>
      </c>
      <c r="K238" s="42">
        <f>I238*(100-$N$2*100)/100</f>
        <v>3890</v>
      </c>
      <c r="L238" s="37"/>
      <c r="M238" s="42">
        <f>L238*K238</f>
        <v>0</v>
      </c>
      <c r="N238" s="43">
        <v>8708809909</v>
      </c>
      <c r="O238" s="43" t="s">
        <v>419</v>
      </c>
      <c r="P238" s="136" t="s">
        <v>1689</v>
      </c>
      <c r="Q238" s="138"/>
      <c r="R238" s="143"/>
      <c r="S238" s="169"/>
    </row>
    <row r="239" spans="1:19" ht="19.95" customHeight="1" x14ac:dyDescent="0.2">
      <c r="A239" s="38">
        <v>656360</v>
      </c>
      <c r="B239" s="39" t="s">
        <v>431</v>
      </c>
      <c r="C239" s="40">
        <v>4650187489707</v>
      </c>
      <c r="D239" s="41">
        <v>7.92</v>
      </c>
      <c r="E239" s="41" t="s">
        <v>442</v>
      </c>
      <c r="F239" s="34" t="s">
        <v>41</v>
      </c>
      <c r="G239" s="34" t="s">
        <v>47</v>
      </c>
      <c r="H239" s="35" t="s">
        <v>447</v>
      </c>
      <c r="I239" s="42">
        <v>3990</v>
      </c>
      <c r="J239" s="42">
        <v>4590</v>
      </c>
      <c r="K239" s="42">
        <f>I239*(100-$N$2*100)/100</f>
        <v>3990</v>
      </c>
      <c r="L239" s="37"/>
      <c r="M239" s="42">
        <f>L239*K239</f>
        <v>0</v>
      </c>
      <c r="N239" s="43">
        <v>8708809909</v>
      </c>
      <c r="O239" s="43" t="s">
        <v>419</v>
      </c>
      <c r="P239" s="136" t="s">
        <v>1689</v>
      </c>
      <c r="Q239" s="138"/>
      <c r="R239" s="143"/>
      <c r="S239" s="169"/>
    </row>
    <row r="240" spans="1:19" ht="19.95" customHeight="1" x14ac:dyDescent="0.2">
      <c r="A240" s="38">
        <v>655220</v>
      </c>
      <c r="B240" s="39" t="s">
        <v>448</v>
      </c>
      <c r="C240" s="40">
        <v>4650187489769</v>
      </c>
      <c r="D240" s="41">
        <v>1.54</v>
      </c>
      <c r="E240" s="41" t="s">
        <v>449</v>
      </c>
      <c r="F240" s="34" t="s">
        <v>41</v>
      </c>
      <c r="G240" s="34" t="s">
        <v>47</v>
      </c>
      <c r="H240" s="35" t="s">
        <v>450</v>
      </c>
      <c r="I240" s="42">
        <v>1250</v>
      </c>
      <c r="J240" s="42">
        <v>1440</v>
      </c>
      <c r="K240" s="42">
        <f>I240*(100-$N$2*100)/100</f>
        <v>1250</v>
      </c>
      <c r="L240" s="37"/>
      <c r="M240" s="42">
        <f>L240*K240</f>
        <v>0</v>
      </c>
      <c r="N240" s="43">
        <v>8708809909</v>
      </c>
      <c r="O240" s="43" t="s">
        <v>419</v>
      </c>
      <c r="P240" s="136" t="s">
        <v>1689</v>
      </c>
      <c r="Q240" s="138"/>
      <c r="R240" s="143"/>
      <c r="S240" s="169"/>
    </row>
    <row r="241" spans="1:19" ht="19.95" customHeight="1" x14ac:dyDescent="0.2">
      <c r="A241" s="38">
        <v>650230</v>
      </c>
      <c r="B241" s="39" t="s">
        <v>451</v>
      </c>
      <c r="C241" s="40">
        <v>4650187489615</v>
      </c>
      <c r="D241" s="41">
        <v>0.71</v>
      </c>
      <c r="E241" s="41" t="s">
        <v>452</v>
      </c>
      <c r="F241" s="34" t="s">
        <v>24</v>
      </c>
      <c r="G241" s="34" t="s">
        <v>47</v>
      </c>
      <c r="H241" s="35" t="s">
        <v>453</v>
      </c>
      <c r="I241" s="42">
        <v>2274</v>
      </c>
      <c r="J241" s="42">
        <v>2274</v>
      </c>
      <c r="K241" s="42">
        <f>I241*(100-$N$2*100)/100</f>
        <v>2274</v>
      </c>
      <c r="L241" s="37"/>
      <c r="M241" s="42">
        <f>L241*K241</f>
        <v>0</v>
      </c>
      <c r="N241" s="43">
        <v>8708809909</v>
      </c>
      <c r="O241" s="43" t="s">
        <v>419</v>
      </c>
      <c r="P241" s="136" t="s">
        <v>1689</v>
      </c>
      <c r="Q241" s="138"/>
      <c r="R241" s="143"/>
      <c r="S241" s="169"/>
    </row>
    <row r="242" spans="1:19" ht="19.95" customHeight="1" x14ac:dyDescent="0.2">
      <c r="A242" s="38">
        <v>650250</v>
      </c>
      <c r="B242" s="39" t="s">
        <v>451</v>
      </c>
      <c r="C242" s="40">
        <v>4650187489622</v>
      </c>
      <c r="D242" s="41">
        <v>0.92</v>
      </c>
      <c r="E242" s="41" t="s">
        <v>452</v>
      </c>
      <c r="F242" s="34" t="s">
        <v>24</v>
      </c>
      <c r="G242" s="34" t="s">
        <v>47</v>
      </c>
      <c r="H242" s="35" t="s">
        <v>454</v>
      </c>
      <c r="I242" s="42">
        <v>2490</v>
      </c>
      <c r="J242" s="42">
        <v>2490</v>
      </c>
      <c r="K242" s="42">
        <f>I242*(100-$N$2*100)/100</f>
        <v>2490</v>
      </c>
      <c r="L242" s="37"/>
      <c r="M242" s="42">
        <f>L242*K242</f>
        <v>0</v>
      </c>
      <c r="N242" s="43">
        <v>8708809909</v>
      </c>
      <c r="O242" s="43" t="s">
        <v>419</v>
      </c>
      <c r="P242" s="136" t="s">
        <v>1689</v>
      </c>
      <c r="Q242" s="138"/>
      <c r="R242" s="143"/>
      <c r="S242" s="169"/>
    </row>
    <row r="243" spans="1:19" ht="19.95" customHeight="1" x14ac:dyDescent="0.2">
      <c r="A243" s="38">
        <v>650130</v>
      </c>
      <c r="B243" s="39"/>
      <c r="C243" s="40">
        <v>4650187489653</v>
      </c>
      <c r="D243" s="41">
        <v>2.78</v>
      </c>
      <c r="E243" s="41" t="s">
        <v>442</v>
      </c>
      <c r="F243" s="34" t="s">
        <v>24</v>
      </c>
      <c r="G243" s="34" t="s">
        <v>47</v>
      </c>
      <c r="H243" s="35" t="s">
        <v>455</v>
      </c>
      <c r="I243" s="42">
        <v>3880</v>
      </c>
      <c r="J243" s="42">
        <v>3880</v>
      </c>
      <c r="K243" s="42">
        <f>I243*(100-$N$2*100)/100</f>
        <v>3880</v>
      </c>
      <c r="L243" s="37"/>
      <c r="M243" s="42">
        <f>L243*K243</f>
        <v>0</v>
      </c>
      <c r="N243" s="43">
        <v>8708809909</v>
      </c>
      <c r="O243" s="43" t="s">
        <v>419</v>
      </c>
      <c r="P243" s="136" t="s">
        <v>1689</v>
      </c>
      <c r="Q243" s="138"/>
      <c r="R243" s="143"/>
      <c r="S243" s="169"/>
    </row>
    <row r="244" spans="1:19" ht="19.95" customHeight="1" x14ac:dyDescent="0.2">
      <c r="A244" s="38">
        <v>650150</v>
      </c>
      <c r="B244" s="39"/>
      <c r="C244" s="40">
        <v>4650187489660</v>
      </c>
      <c r="D244" s="41">
        <v>3.8</v>
      </c>
      <c r="E244" s="41" t="s">
        <v>442</v>
      </c>
      <c r="F244" s="34" t="s">
        <v>24</v>
      </c>
      <c r="G244" s="34" t="s">
        <v>47</v>
      </c>
      <c r="H244" s="35" t="s">
        <v>456</v>
      </c>
      <c r="I244" s="42">
        <v>3872</v>
      </c>
      <c r="J244" s="42">
        <v>3872</v>
      </c>
      <c r="K244" s="42">
        <f>I244*(100-$N$2*100)/100</f>
        <v>3872</v>
      </c>
      <c r="L244" s="37"/>
      <c r="M244" s="42">
        <f>L244*K244</f>
        <v>0</v>
      </c>
      <c r="N244" s="43">
        <v>8708809909</v>
      </c>
      <c r="O244" s="43" t="s">
        <v>419</v>
      </c>
      <c r="P244" s="136" t="s">
        <v>1689</v>
      </c>
      <c r="Q244" s="138"/>
      <c r="R244" s="143"/>
      <c r="S244" s="169"/>
    </row>
    <row r="245" spans="1:19" ht="19.95" customHeight="1" x14ac:dyDescent="0.2">
      <c r="A245" s="38">
        <v>656230</v>
      </c>
      <c r="B245" s="39" t="s">
        <v>457</v>
      </c>
      <c r="C245" s="40">
        <v>4650187489752</v>
      </c>
      <c r="D245" s="41">
        <v>2.2400000000000002</v>
      </c>
      <c r="E245" s="41" t="s">
        <v>458</v>
      </c>
      <c r="F245" s="34" t="s">
        <v>24</v>
      </c>
      <c r="G245" s="34" t="s">
        <v>47</v>
      </c>
      <c r="H245" s="35" t="s">
        <v>459</v>
      </c>
      <c r="I245" s="42">
        <v>1250</v>
      </c>
      <c r="J245" s="42">
        <v>1250</v>
      </c>
      <c r="K245" s="42">
        <f>I245*(100-$N$2*100)/100</f>
        <v>1250</v>
      </c>
      <c r="L245" s="37"/>
      <c r="M245" s="42">
        <f>L245*K245</f>
        <v>0</v>
      </c>
      <c r="N245" s="43">
        <v>8708809909</v>
      </c>
      <c r="O245" s="43" t="s">
        <v>419</v>
      </c>
      <c r="P245" s="136" t="s">
        <v>1689</v>
      </c>
      <c r="Q245" s="138"/>
      <c r="R245" s="143"/>
      <c r="S245" s="169"/>
    </row>
    <row r="246" spans="1:19" ht="19.95" customHeight="1" x14ac:dyDescent="0.2">
      <c r="A246" s="38">
        <v>657030</v>
      </c>
      <c r="B246" s="39" t="s">
        <v>448</v>
      </c>
      <c r="C246" s="40">
        <v>4650187489776</v>
      </c>
      <c r="D246" s="41" t="s">
        <v>460</v>
      </c>
      <c r="E246" s="41" t="s">
        <v>458</v>
      </c>
      <c r="F246" s="34" t="s">
        <v>24</v>
      </c>
      <c r="G246" s="34" t="s">
        <v>47</v>
      </c>
      <c r="H246" s="35" t="s">
        <v>461</v>
      </c>
      <c r="I246" s="42">
        <v>1250</v>
      </c>
      <c r="J246" s="42">
        <v>1250</v>
      </c>
      <c r="K246" s="42">
        <f>I246*(100-$N$2*100)/100</f>
        <v>1250</v>
      </c>
      <c r="L246" s="37"/>
      <c r="M246" s="42">
        <f>L246*K246</f>
        <v>0</v>
      </c>
      <c r="N246" s="43">
        <v>8708809909</v>
      </c>
      <c r="O246" s="43" t="s">
        <v>419</v>
      </c>
      <c r="P246" s="136" t="s">
        <v>1689</v>
      </c>
      <c r="Q246" s="138"/>
      <c r="R246" s="143"/>
      <c r="S246" s="169"/>
    </row>
    <row r="247" spans="1:19" ht="19.95" customHeight="1" x14ac:dyDescent="0.2">
      <c r="A247" s="38">
        <v>296030</v>
      </c>
      <c r="B247" s="39" t="s">
        <v>462</v>
      </c>
      <c r="C247" s="40">
        <v>4650187489783</v>
      </c>
      <c r="D247" s="41">
        <v>0.38</v>
      </c>
      <c r="E247" s="41" t="s">
        <v>463</v>
      </c>
      <c r="F247" s="34" t="s">
        <v>35</v>
      </c>
      <c r="G247" s="34" t="s">
        <v>47</v>
      </c>
      <c r="H247" s="35" t="s">
        <v>464</v>
      </c>
      <c r="I247" s="42">
        <v>650</v>
      </c>
      <c r="J247" s="42">
        <v>860</v>
      </c>
      <c r="K247" s="42">
        <f>I247*(100-$N$2*100)/100</f>
        <v>650</v>
      </c>
      <c r="L247" s="37"/>
      <c r="M247" s="42">
        <f>L247*K247</f>
        <v>0</v>
      </c>
      <c r="N247" s="43">
        <v>8708809909</v>
      </c>
      <c r="O247" s="43" t="s">
        <v>465</v>
      </c>
      <c r="P247" s="136" t="s">
        <v>1689</v>
      </c>
      <c r="Q247" s="138"/>
      <c r="R247" s="143"/>
      <c r="S247" s="169"/>
    </row>
    <row r="248" spans="1:19" ht="19.95" customHeight="1" x14ac:dyDescent="0.2">
      <c r="A248" s="38">
        <v>296050</v>
      </c>
      <c r="B248" s="39" t="s">
        <v>462</v>
      </c>
      <c r="C248" s="40">
        <v>4650187489790</v>
      </c>
      <c r="D248" s="41">
        <v>0.4</v>
      </c>
      <c r="E248" s="41" t="s">
        <v>463</v>
      </c>
      <c r="F248" s="34" t="s">
        <v>35</v>
      </c>
      <c r="G248" s="34" t="s">
        <v>47</v>
      </c>
      <c r="H248" s="35" t="s">
        <v>466</v>
      </c>
      <c r="I248" s="42">
        <v>620</v>
      </c>
      <c r="J248" s="42">
        <v>820</v>
      </c>
      <c r="K248" s="42">
        <f>I248*(100-$N$2*100)/100</f>
        <v>620</v>
      </c>
      <c r="L248" s="37"/>
      <c r="M248" s="42">
        <f>L248*K248</f>
        <v>0</v>
      </c>
      <c r="N248" s="43">
        <v>8708809909</v>
      </c>
      <c r="O248" s="43" t="s">
        <v>465</v>
      </c>
      <c r="P248" s="136" t="s">
        <v>1689</v>
      </c>
      <c r="Q248" s="138"/>
      <c r="R248" s="143"/>
      <c r="S248" s="169"/>
    </row>
    <row r="249" spans="1:19" ht="19.95" customHeight="1" x14ac:dyDescent="0.2">
      <c r="A249" s="38">
        <v>631081</v>
      </c>
      <c r="B249" s="39" t="s">
        <v>467</v>
      </c>
      <c r="C249" s="40">
        <v>4680642312509</v>
      </c>
      <c r="D249" s="34">
        <v>0.16</v>
      </c>
      <c r="E249" s="34" t="s">
        <v>468</v>
      </c>
      <c r="F249" s="34" t="s">
        <v>35</v>
      </c>
      <c r="G249" s="34" t="s">
        <v>47</v>
      </c>
      <c r="H249" s="35" t="s">
        <v>469</v>
      </c>
      <c r="I249" s="42">
        <v>310</v>
      </c>
      <c r="J249" s="42">
        <v>420</v>
      </c>
      <c r="K249" s="42">
        <f>I249*(100-$N$2*100)/100</f>
        <v>310</v>
      </c>
      <c r="L249" s="37"/>
      <c r="M249" s="42">
        <f>L249*K249</f>
        <v>0</v>
      </c>
      <c r="N249" s="43">
        <v>3926909709</v>
      </c>
      <c r="O249" s="43" t="s">
        <v>465</v>
      </c>
      <c r="P249" s="136" t="s">
        <v>1689</v>
      </c>
      <c r="Q249" s="138"/>
      <c r="R249" s="143"/>
      <c r="S249" s="169"/>
    </row>
    <row r="250" spans="1:19" ht="19.95" customHeight="1" x14ac:dyDescent="0.2">
      <c r="A250" s="38">
        <v>690340</v>
      </c>
      <c r="B250" s="39"/>
      <c r="C250" s="40">
        <v>4650187489394</v>
      </c>
      <c r="D250" s="41">
        <v>3.76</v>
      </c>
      <c r="E250" s="41" t="s">
        <v>432</v>
      </c>
      <c r="F250" s="34" t="s">
        <v>24</v>
      </c>
      <c r="G250" s="34" t="s">
        <v>47</v>
      </c>
      <c r="H250" s="35" t="s">
        <v>470</v>
      </c>
      <c r="I250" s="42">
        <v>3900</v>
      </c>
      <c r="J250" s="42">
        <v>3900</v>
      </c>
      <c r="K250" s="42">
        <f>I250*(100-$N$2*100)/100</f>
        <v>3900</v>
      </c>
      <c r="L250" s="37"/>
      <c r="M250" s="42">
        <f>L250*K250</f>
        <v>0</v>
      </c>
      <c r="N250" s="43">
        <v>8708299009</v>
      </c>
      <c r="O250" s="43" t="s">
        <v>471</v>
      </c>
      <c r="P250" s="136" t="s">
        <v>1689</v>
      </c>
      <c r="Q250" s="138"/>
      <c r="R250" s="143"/>
      <c r="S250" s="169"/>
    </row>
    <row r="251" spans="1:19" ht="19.95" customHeight="1" x14ac:dyDescent="0.2">
      <c r="A251" s="38">
        <v>690440</v>
      </c>
      <c r="B251" s="39"/>
      <c r="C251" s="40">
        <v>4650187489493</v>
      </c>
      <c r="D251" s="41">
        <v>3.32</v>
      </c>
      <c r="E251" s="41" t="s">
        <v>432</v>
      </c>
      <c r="F251" s="34" t="s">
        <v>24</v>
      </c>
      <c r="G251" s="34" t="s">
        <v>47</v>
      </c>
      <c r="H251" s="35" t="s">
        <v>472</v>
      </c>
      <c r="I251" s="42">
        <v>3500</v>
      </c>
      <c r="J251" s="42">
        <v>3500</v>
      </c>
      <c r="K251" s="42">
        <f>I251*(100-$N$2*100)/100</f>
        <v>3500</v>
      </c>
      <c r="L251" s="37"/>
      <c r="M251" s="42">
        <f>L251*K251</f>
        <v>0</v>
      </c>
      <c r="N251" s="43">
        <v>13489688309</v>
      </c>
      <c r="O251" s="43" t="s">
        <v>471</v>
      </c>
      <c r="P251" s="136" t="s">
        <v>1689</v>
      </c>
      <c r="Q251" s="138"/>
      <c r="R251" s="143"/>
      <c r="S251" s="169"/>
    </row>
    <row r="252" spans="1:19" ht="19.95" customHeight="1" x14ac:dyDescent="0.2">
      <c r="A252" s="38">
        <v>690250</v>
      </c>
      <c r="B252" s="39"/>
      <c r="C252" s="40">
        <v>4650187489479</v>
      </c>
      <c r="D252" s="41">
        <v>4.2</v>
      </c>
      <c r="E252" s="41" t="s">
        <v>420</v>
      </c>
      <c r="F252" s="34" t="s">
        <v>24</v>
      </c>
      <c r="G252" s="34" t="s">
        <v>47</v>
      </c>
      <c r="H252" s="35" t="s">
        <v>473</v>
      </c>
      <c r="I252" s="42">
        <v>4050</v>
      </c>
      <c r="J252" s="42">
        <v>4050</v>
      </c>
      <c r="K252" s="42">
        <f>I252*(100-$N$2*100)/100</f>
        <v>4050</v>
      </c>
      <c r="L252" s="37"/>
      <c r="M252" s="42">
        <f>L252*K252</f>
        <v>0</v>
      </c>
      <c r="N252" s="43">
        <v>18271077609</v>
      </c>
      <c r="O252" s="43" t="s">
        <v>471</v>
      </c>
      <c r="P252" s="136" t="s">
        <v>1689</v>
      </c>
      <c r="Q252" s="138"/>
      <c r="R252" s="143"/>
      <c r="S252" s="169"/>
    </row>
    <row r="253" spans="1:19" ht="19.95" customHeight="1" x14ac:dyDescent="0.2">
      <c r="A253" s="38">
        <v>690350</v>
      </c>
      <c r="B253" s="39"/>
      <c r="C253" s="40">
        <v>4650187489400</v>
      </c>
      <c r="D253" s="41">
        <v>4.18</v>
      </c>
      <c r="E253" s="41" t="s">
        <v>432</v>
      </c>
      <c r="F253" s="34" t="s">
        <v>24</v>
      </c>
      <c r="G253" s="34" t="s">
        <v>47</v>
      </c>
      <c r="H253" s="35" t="s">
        <v>474</v>
      </c>
      <c r="I253" s="42">
        <v>4150</v>
      </c>
      <c r="J253" s="42">
        <v>4150</v>
      </c>
      <c r="K253" s="42">
        <f>I253*(100-$N$2*100)/100</f>
        <v>4150</v>
      </c>
      <c r="L253" s="37"/>
      <c r="M253" s="42">
        <f>L253*K253</f>
        <v>0</v>
      </c>
      <c r="N253" s="43">
        <v>23052466909</v>
      </c>
      <c r="O253" s="43" t="s">
        <v>471</v>
      </c>
      <c r="P253" s="136" t="s">
        <v>1689</v>
      </c>
      <c r="Q253" s="138"/>
      <c r="R253" s="143"/>
      <c r="S253" s="169"/>
    </row>
    <row r="254" spans="1:19" ht="19.95" customHeight="1" x14ac:dyDescent="0.2">
      <c r="A254" s="38">
        <v>690450</v>
      </c>
      <c r="B254" s="39"/>
      <c r="C254" s="40">
        <v>4650187489509</v>
      </c>
      <c r="D254" s="41">
        <v>3.72</v>
      </c>
      <c r="E254" s="41" t="s">
        <v>432</v>
      </c>
      <c r="F254" s="34" t="s">
        <v>24</v>
      </c>
      <c r="G254" s="34" t="s">
        <v>47</v>
      </c>
      <c r="H254" s="35" t="s">
        <v>475</v>
      </c>
      <c r="I254" s="42">
        <v>3790</v>
      </c>
      <c r="J254" s="42">
        <v>3790</v>
      </c>
      <c r="K254" s="42">
        <f>I254*(100-$N$2*100)/100</f>
        <v>3790</v>
      </c>
      <c r="L254" s="37"/>
      <c r="M254" s="42">
        <f>L254*K254</f>
        <v>0</v>
      </c>
      <c r="N254" s="43">
        <v>27833856209</v>
      </c>
      <c r="O254" s="43" t="s">
        <v>471</v>
      </c>
      <c r="P254" s="136" t="s">
        <v>1689</v>
      </c>
      <c r="Q254" s="138"/>
      <c r="R254" s="143"/>
      <c r="S254" s="169"/>
    </row>
    <row r="255" spans="1:19" ht="19.95" customHeight="1" x14ac:dyDescent="0.2">
      <c r="A255" s="38">
        <v>690150</v>
      </c>
      <c r="B255" s="39"/>
      <c r="C255" s="40">
        <v>4650187489523</v>
      </c>
      <c r="D255" s="41">
        <v>4.58</v>
      </c>
      <c r="E255" s="41" t="s">
        <v>432</v>
      </c>
      <c r="F255" s="34" t="s">
        <v>41</v>
      </c>
      <c r="G255" s="34" t="s">
        <v>47</v>
      </c>
      <c r="H255" s="35" t="s">
        <v>476</v>
      </c>
      <c r="I255" s="42">
        <v>4050</v>
      </c>
      <c r="J255" s="42">
        <v>4660</v>
      </c>
      <c r="K255" s="42">
        <f>I255*(100-$N$2*100)/100</f>
        <v>4050</v>
      </c>
      <c r="L255" s="37"/>
      <c r="M255" s="42">
        <f>L255*K255</f>
        <v>0</v>
      </c>
      <c r="N255" s="43">
        <v>32615245509</v>
      </c>
      <c r="O255" s="43" t="s">
        <v>471</v>
      </c>
      <c r="P255" s="136" t="s">
        <v>1689</v>
      </c>
      <c r="Q255" s="138"/>
      <c r="R255" s="143"/>
      <c r="S255" s="169"/>
    </row>
    <row r="256" spans="1:19" ht="19.95" customHeight="1" x14ac:dyDescent="0.2">
      <c r="A256" s="38">
        <v>690251</v>
      </c>
      <c r="B256" s="39"/>
      <c r="C256" s="40">
        <v>4650187489462</v>
      </c>
      <c r="D256" s="41">
        <v>5.38</v>
      </c>
      <c r="E256" s="41" t="s">
        <v>440</v>
      </c>
      <c r="F256" s="34" t="s">
        <v>41</v>
      </c>
      <c r="G256" s="34" t="s">
        <v>47</v>
      </c>
      <c r="H256" s="35" t="s">
        <v>477</v>
      </c>
      <c r="I256" s="42">
        <v>4650</v>
      </c>
      <c r="J256" s="42">
        <v>5115</v>
      </c>
      <c r="K256" s="42">
        <f>I256*(100-$N$2*100)/100</f>
        <v>4650</v>
      </c>
      <c r="L256" s="37"/>
      <c r="M256" s="42">
        <f>L256*K256</f>
        <v>0</v>
      </c>
      <c r="N256" s="43">
        <v>37396634809</v>
      </c>
      <c r="O256" s="43" t="s">
        <v>471</v>
      </c>
      <c r="P256" s="136" t="s">
        <v>1689</v>
      </c>
      <c r="Q256" s="138"/>
      <c r="R256" s="143"/>
      <c r="S256" s="169"/>
    </row>
    <row r="257" spans="1:19" ht="19.95" customHeight="1" x14ac:dyDescent="0.2">
      <c r="A257" s="38">
        <v>690151</v>
      </c>
      <c r="B257" s="39"/>
      <c r="C257" s="40">
        <v>4650187489547</v>
      </c>
      <c r="D257" s="41">
        <v>5</v>
      </c>
      <c r="E257" s="41" t="s">
        <v>432</v>
      </c>
      <c r="F257" s="34" t="s">
        <v>24</v>
      </c>
      <c r="G257" s="34" t="s">
        <v>47</v>
      </c>
      <c r="H257" s="35" t="s">
        <v>478</v>
      </c>
      <c r="I257" s="42">
        <v>4650</v>
      </c>
      <c r="J257" s="42">
        <v>4650</v>
      </c>
      <c r="K257" s="42">
        <f>I257*(100-$N$2*100)/100</f>
        <v>4650</v>
      </c>
      <c r="L257" s="37"/>
      <c r="M257" s="42">
        <f>L257*K257</f>
        <v>0</v>
      </c>
      <c r="N257" s="43">
        <v>42178024109</v>
      </c>
      <c r="O257" s="43" t="s">
        <v>471</v>
      </c>
      <c r="P257" s="136" t="s">
        <v>1689</v>
      </c>
      <c r="Q257" s="138"/>
      <c r="R257" s="143"/>
      <c r="S257" s="169"/>
    </row>
    <row r="258" spans="1:19" ht="19.95" customHeight="1" x14ac:dyDescent="0.2">
      <c r="A258" s="38">
        <v>690360</v>
      </c>
      <c r="B258" s="39"/>
      <c r="C258" s="40">
        <v>4650187489455</v>
      </c>
      <c r="D258" s="41">
        <v>4.34</v>
      </c>
      <c r="E258" s="41" t="s">
        <v>440</v>
      </c>
      <c r="F258" s="34" t="s">
        <v>24</v>
      </c>
      <c r="G258" s="34" t="s">
        <v>47</v>
      </c>
      <c r="H258" s="35" t="s">
        <v>479</v>
      </c>
      <c r="I258" s="42">
        <v>4290</v>
      </c>
      <c r="J258" s="42">
        <v>4290</v>
      </c>
      <c r="K258" s="42">
        <f>I258*(100-$N$2*100)/100</f>
        <v>4290</v>
      </c>
      <c r="L258" s="37"/>
      <c r="M258" s="42">
        <f>L258*K258</f>
        <v>0</v>
      </c>
      <c r="N258" s="43">
        <v>46959413409</v>
      </c>
      <c r="O258" s="43" t="s">
        <v>471</v>
      </c>
      <c r="P258" s="136" t="s">
        <v>1689</v>
      </c>
      <c r="Q258" s="138"/>
      <c r="R258" s="143"/>
      <c r="S258" s="169"/>
    </row>
    <row r="259" spans="1:19" ht="19.95" customHeight="1" x14ac:dyDescent="0.2">
      <c r="A259" s="38">
        <v>690460</v>
      </c>
      <c r="B259" s="39"/>
      <c r="C259" s="40">
        <v>4650187489516</v>
      </c>
      <c r="D259" s="41">
        <v>4.28</v>
      </c>
      <c r="E259" s="41" t="s">
        <v>440</v>
      </c>
      <c r="F259" s="34" t="s">
        <v>24</v>
      </c>
      <c r="G259" s="34" t="s">
        <v>47</v>
      </c>
      <c r="H259" s="35" t="s">
        <v>480</v>
      </c>
      <c r="I259" s="42">
        <v>3990</v>
      </c>
      <c r="J259" s="42">
        <v>3990</v>
      </c>
      <c r="K259" s="42">
        <f>I259*(100-$N$2*100)/100</f>
        <v>3990</v>
      </c>
      <c r="L259" s="37"/>
      <c r="M259" s="42">
        <f>L259*K259</f>
        <v>0</v>
      </c>
      <c r="N259" s="43">
        <v>51740802709</v>
      </c>
      <c r="O259" s="43" t="s">
        <v>471</v>
      </c>
      <c r="P259" s="136" t="s">
        <v>1689</v>
      </c>
      <c r="Q259" s="138"/>
      <c r="R259" s="143"/>
      <c r="S259" s="169"/>
    </row>
    <row r="260" spans="1:19" ht="19.95" customHeight="1" x14ac:dyDescent="0.2">
      <c r="A260" s="38">
        <v>690180</v>
      </c>
      <c r="B260" s="39"/>
      <c r="C260" s="40">
        <v>4650187489530</v>
      </c>
      <c r="D260" s="41">
        <v>5.72</v>
      </c>
      <c r="E260" s="41" t="s">
        <v>440</v>
      </c>
      <c r="F260" s="34" t="s">
        <v>24</v>
      </c>
      <c r="G260" s="34" t="s">
        <v>47</v>
      </c>
      <c r="H260" s="35" t="s">
        <v>481</v>
      </c>
      <c r="I260" s="42">
        <v>5480</v>
      </c>
      <c r="J260" s="42">
        <v>5480</v>
      </c>
      <c r="K260" s="42">
        <f>I260*(100-$N$2*100)/100</f>
        <v>5480</v>
      </c>
      <c r="L260" s="37"/>
      <c r="M260" s="42">
        <f>L260*K260</f>
        <v>0</v>
      </c>
      <c r="N260" s="43">
        <v>56522192009</v>
      </c>
      <c r="O260" s="43" t="s">
        <v>471</v>
      </c>
      <c r="P260" s="136" t="s">
        <v>1689</v>
      </c>
      <c r="Q260" s="138"/>
      <c r="R260" s="143"/>
      <c r="S260" s="169"/>
    </row>
    <row r="261" spans="1:19" ht="19.95" customHeight="1" x14ac:dyDescent="0.2">
      <c r="A261" s="38">
        <v>690401</v>
      </c>
      <c r="B261" s="39"/>
      <c r="C261" s="40">
        <v>4650187489486</v>
      </c>
      <c r="D261" s="41">
        <v>6.02</v>
      </c>
      <c r="E261" s="41" t="s">
        <v>440</v>
      </c>
      <c r="F261" s="34" t="s">
        <v>24</v>
      </c>
      <c r="G261" s="34" t="s">
        <v>47</v>
      </c>
      <c r="H261" s="35" t="s">
        <v>482</v>
      </c>
      <c r="I261" s="42">
        <v>5390</v>
      </c>
      <c r="J261" s="42">
        <v>5390</v>
      </c>
      <c r="K261" s="42">
        <f>I261*(100-$N$2*100)/100</f>
        <v>5390</v>
      </c>
      <c r="L261" s="37"/>
      <c r="M261" s="42">
        <f>L261*K261</f>
        <v>0</v>
      </c>
      <c r="N261" s="43">
        <v>61303581309</v>
      </c>
      <c r="O261" s="43" t="s">
        <v>471</v>
      </c>
      <c r="P261" s="136" t="s">
        <v>1689</v>
      </c>
      <c r="Q261" s="138"/>
      <c r="R261" s="143"/>
      <c r="S261" s="169"/>
    </row>
    <row r="262" spans="1:19" ht="19.95" customHeight="1" x14ac:dyDescent="0.2">
      <c r="A262" s="38">
        <v>685210</v>
      </c>
      <c r="B262" s="39"/>
      <c r="C262" s="40">
        <v>4650187489554</v>
      </c>
      <c r="D262" s="41">
        <v>0.57999999999999996</v>
      </c>
      <c r="E262" s="41" t="s">
        <v>483</v>
      </c>
      <c r="F262" s="34" t="s">
        <v>24</v>
      </c>
      <c r="G262" s="34" t="s">
        <v>47</v>
      </c>
      <c r="H262" s="35" t="s">
        <v>484</v>
      </c>
      <c r="I262" s="42">
        <v>1690</v>
      </c>
      <c r="J262" s="42">
        <v>1690</v>
      </c>
      <c r="K262" s="42">
        <f>I262*(100-$N$2*100)/100</f>
        <v>1690</v>
      </c>
      <c r="L262" s="37"/>
      <c r="M262" s="42">
        <f>L262*K262</f>
        <v>0</v>
      </c>
      <c r="N262" s="43">
        <v>66084970609</v>
      </c>
      <c r="O262" s="43" t="s">
        <v>485</v>
      </c>
      <c r="P262" s="136" t="s">
        <v>1689</v>
      </c>
      <c r="Q262" s="138"/>
      <c r="R262" s="143"/>
      <c r="S262" s="169"/>
    </row>
    <row r="263" spans="1:19" ht="19.95" customHeight="1" x14ac:dyDescent="0.2">
      <c r="A263" s="38">
        <v>685240</v>
      </c>
      <c r="B263" s="39"/>
      <c r="C263" s="40">
        <v>4650187489561</v>
      </c>
      <c r="D263" s="41">
        <v>0.28000000000000003</v>
      </c>
      <c r="E263" s="41" t="s">
        <v>486</v>
      </c>
      <c r="F263" s="34" t="s">
        <v>24</v>
      </c>
      <c r="G263" s="34" t="s">
        <v>47</v>
      </c>
      <c r="H263" s="35" t="s">
        <v>487</v>
      </c>
      <c r="I263" s="42">
        <v>1130</v>
      </c>
      <c r="J263" s="42">
        <v>1130</v>
      </c>
      <c r="K263" s="42">
        <f>I263*(100-$N$2*100)/100</f>
        <v>1130</v>
      </c>
      <c r="L263" s="37"/>
      <c r="M263" s="42">
        <f>L263*K263</f>
        <v>0</v>
      </c>
      <c r="N263" s="43">
        <v>70866359909</v>
      </c>
      <c r="O263" s="43" t="s">
        <v>485</v>
      </c>
      <c r="P263" s="136" t="s">
        <v>1689</v>
      </c>
      <c r="Q263" s="138"/>
      <c r="R263" s="143"/>
      <c r="S263" s="169"/>
    </row>
    <row r="264" spans="1:19" ht="34.200000000000003" x14ac:dyDescent="0.2">
      <c r="A264" s="38">
        <v>685250</v>
      </c>
      <c r="B264" s="39"/>
      <c r="C264" s="40">
        <v>4650187489578</v>
      </c>
      <c r="D264" s="41">
        <v>0.28000000000000003</v>
      </c>
      <c r="E264" s="41" t="s">
        <v>488</v>
      </c>
      <c r="F264" s="34" t="s">
        <v>24</v>
      </c>
      <c r="G264" s="34" t="s">
        <v>47</v>
      </c>
      <c r="H264" s="35" t="s">
        <v>489</v>
      </c>
      <c r="I264" s="42">
        <v>1200</v>
      </c>
      <c r="J264" s="42">
        <v>1200</v>
      </c>
      <c r="K264" s="42">
        <f>I264*(100-$N$2*100)/100</f>
        <v>1200</v>
      </c>
      <c r="L264" s="37"/>
      <c r="M264" s="42">
        <f>L264*K264</f>
        <v>0</v>
      </c>
      <c r="N264" s="43">
        <v>75647749209</v>
      </c>
      <c r="O264" s="43" t="s">
        <v>485</v>
      </c>
      <c r="P264" s="136" t="s">
        <v>1689</v>
      </c>
      <c r="Q264" s="138"/>
      <c r="R264" s="143"/>
      <c r="S264" s="169"/>
    </row>
    <row r="265" spans="1:19" ht="34.200000000000003" x14ac:dyDescent="0.2">
      <c r="A265" s="38">
        <v>685206</v>
      </c>
      <c r="B265" s="39"/>
      <c r="C265" s="40">
        <v>4660171514315</v>
      </c>
      <c r="D265" s="41">
        <v>0.32</v>
      </c>
      <c r="E265" s="41" t="s">
        <v>490</v>
      </c>
      <c r="F265" s="34" t="s">
        <v>24</v>
      </c>
      <c r="G265" s="34" t="s">
        <v>47</v>
      </c>
      <c r="H265" s="35" t="s">
        <v>491</v>
      </c>
      <c r="I265" s="42">
        <v>1450</v>
      </c>
      <c r="J265" s="42">
        <v>1450</v>
      </c>
      <c r="K265" s="42">
        <f>I265*(100-$N$2*100)/100</f>
        <v>1450</v>
      </c>
      <c r="L265" s="37"/>
      <c r="M265" s="42">
        <f>L265*K265</f>
        <v>0</v>
      </c>
      <c r="N265" s="43">
        <v>80429138509</v>
      </c>
      <c r="O265" s="43" t="s">
        <v>485</v>
      </c>
      <c r="P265" s="136" t="s">
        <v>1689</v>
      </c>
      <c r="Q265" s="138"/>
      <c r="R265" s="143"/>
      <c r="S265" s="169"/>
    </row>
    <row r="266" spans="1:19" ht="34.200000000000003" x14ac:dyDescent="0.2">
      <c r="A266" s="38">
        <v>685280</v>
      </c>
      <c r="B266" s="39"/>
      <c r="C266" s="40">
        <v>4650187489585</v>
      </c>
      <c r="D266" s="41">
        <v>0.46</v>
      </c>
      <c r="E266" s="41" t="s">
        <v>492</v>
      </c>
      <c r="F266" s="34" t="s">
        <v>24</v>
      </c>
      <c r="G266" s="34" t="s">
        <v>47</v>
      </c>
      <c r="H266" s="35" t="s">
        <v>493</v>
      </c>
      <c r="I266" s="42">
        <v>1550</v>
      </c>
      <c r="J266" s="42">
        <v>1550</v>
      </c>
      <c r="K266" s="42">
        <f>I266*(100-$N$2*100)/100</f>
        <v>1550</v>
      </c>
      <c r="L266" s="37"/>
      <c r="M266" s="42">
        <f>L266*K266</f>
        <v>0</v>
      </c>
      <c r="N266" s="43">
        <v>8708409909</v>
      </c>
      <c r="O266" s="43" t="s">
        <v>485</v>
      </c>
      <c r="P266" s="136" t="s">
        <v>1689</v>
      </c>
      <c r="Q266" s="138"/>
      <c r="R266" s="143"/>
      <c r="S266" s="169"/>
    </row>
    <row r="267" spans="1:19" ht="34.200000000000003" x14ac:dyDescent="0.2">
      <c r="A267" s="38">
        <v>685202</v>
      </c>
      <c r="B267" s="39"/>
      <c r="C267" s="40">
        <v>4650187489608</v>
      </c>
      <c r="D267" s="41">
        <v>0.12</v>
      </c>
      <c r="E267" s="41" t="s">
        <v>494</v>
      </c>
      <c r="F267" s="34" t="s">
        <v>24</v>
      </c>
      <c r="G267" s="34" t="s">
        <v>47</v>
      </c>
      <c r="H267" s="48" t="s">
        <v>495</v>
      </c>
      <c r="I267" s="42">
        <v>662</v>
      </c>
      <c r="J267" s="42">
        <v>662</v>
      </c>
      <c r="K267" s="42">
        <f>I267*(100-$N$2*100)/100</f>
        <v>662</v>
      </c>
      <c r="L267" s="37"/>
      <c r="M267" s="42">
        <f>L267*K267</f>
        <v>0</v>
      </c>
      <c r="N267" s="43">
        <v>8708309909</v>
      </c>
      <c r="O267" s="43" t="s">
        <v>302</v>
      </c>
      <c r="P267" s="136" t="s">
        <v>1689</v>
      </c>
      <c r="Q267" s="138"/>
      <c r="R267" s="143"/>
      <c r="S267" s="169"/>
    </row>
    <row r="268" spans="1:19" ht="34.799999999999997" thickBot="1" x14ac:dyDescent="0.25">
      <c r="A268" s="38">
        <v>685201</v>
      </c>
      <c r="B268" s="39"/>
      <c r="C268" s="40">
        <v>4650187489592</v>
      </c>
      <c r="D268" s="41">
        <v>0.08</v>
      </c>
      <c r="E268" s="41" t="s">
        <v>494</v>
      </c>
      <c r="F268" s="34" t="s">
        <v>41</v>
      </c>
      <c r="G268" s="34" t="s">
        <v>47</v>
      </c>
      <c r="H268" s="35" t="s">
        <v>496</v>
      </c>
      <c r="I268" s="42">
        <v>346</v>
      </c>
      <c r="J268" s="42">
        <v>399</v>
      </c>
      <c r="K268" s="42">
        <f>I268*(100-$N$2*100)/100</f>
        <v>346</v>
      </c>
      <c r="L268" s="37"/>
      <c r="M268" s="42">
        <f>L268*K268</f>
        <v>0</v>
      </c>
      <c r="N268" s="43">
        <v>8708309909</v>
      </c>
      <c r="O268" s="43" t="s">
        <v>302</v>
      </c>
      <c r="P268" s="136" t="s">
        <v>1689</v>
      </c>
      <c r="Q268" s="142"/>
      <c r="R268" s="143"/>
      <c r="S268" s="168"/>
    </row>
    <row r="269" spans="1:19" s="21" customFormat="1" ht="16.2" thickBot="1" x14ac:dyDescent="0.35">
      <c r="A269" s="44"/>
      <c r="B269" s="45"/>
      <c r="C269" s="45"/>
      <c r="D269" s="45"/>
      <c r="E269" s="45"/>
      <c r="F269" s="45"/>
      <c r="G269" s="45"/>
      <c r="H269" s="46" t="s">
        <v>497</v>
      </c>
      <c r="I269" s="47"/>
      <c r="J269" s="47"/>
      <c r="K269" s="47"/>
      <c r="L269" s="47"/>
      <c r="M269" s="47"/>
      <c r="N269" s="47"/>
      <c r="O269" s="47"/>
      <c r="P269" s="128"/>
      <c r="Q269" s="132"/>
      <c r="R269" s="128"/>
      <c r="S269" s="160"/>
    </row>
    <row r="270" spans="1:19" ht="19.95" customHeight="1" x14ac:dyDescent="0.2">
      <c r="A270" s="38">
        <v>112111</v>
      </c>
      <c r="B270" s="39"/>
      <c r="C270" s="40">
        <v>4680642310055</v>
      </c>
      <c r="D270" s="41" t="s">
        <v>498</v>
      </c>
      <c r="E270" s="41" t="s">
        <v>499</v>
      </c>
      <c r="F270" s="34" t="s">
        <v>24</v>
      </c>
      <c r="G270" s="34" t="s">
        <v>47</v>
      </c>
      <c r="H270" s="48" t="s">
        <v>500</v>
      </c>
      <c r="I270" s="42">
        <v>1068</v>
      </c>
      <c r="J270" s="42">
        <v>1068</v>
      </c>
      <c r="K270" s="42">
        <f>I270*(100-$N$2*100)/100</f>
        <v>1068</v>
      </c>
      <c r="L270" s="37"/>
      <c r="M270" s="42">
        <f>L270*K270</f>
        <v>0</v>
      </c>
      <c r="N270" s="43">
        <v>3923309090</v>
      </c>
      <c r="O270" s="43" t="s">
        <v>501</v>
      </c>
      <c r="P270" s="136" t="s">
        <v>1689</v>
      </c>
      <c r="Q270" s="141"/>
      <c r="R270" s="143"/>
      <c r="S270" s="167"/>
    </row>
    <row r="271" spans="1:19" ht="19.95" customHeight="1" x14ac:dyDescent="0.2">
      <c r="A271" s="38">
        <v>112127</v>
      </c>
      <c r="B271" s="39"/>
      <c r="C271" s="40">
        <v>4680642312486</v>
      </c>
      <c r="D271" s="34">
        <v>1.1000000000000001</v>
      </c>
      <c r="E271" s="34" t="s">
        <v>502</v>
      </c>
      <c r="F271" s="34" t="s">
        <v>24</v>
      </c>
      <c r="G271" s="34" t="s">
        <v>47</v>
      </c>
      <c r="H271" s="48" t="s">
        <v>503</v>
      </c>
      <c r="I271" s="42">
        <v>1068</v>
      </c>
      <c r="J271" s="42">
        <v>1068</v>
      </c>
      <c r="K271" s="42">
        <f>I271*(100-$N$2*100)/100</f>
        <v>1068</v>
      </c>
      <c r="L271" s="37"/>
      <c r="M271" s="42">
        <f>L271*K271</f>
        <v>0</v>
      </c>
      <c r="N271" s="43">
        <v>3923309090</v>
      </c>
      <c r="O271" s="43" t="s">
        <v>501</v>
      </c>
      <c r="P271" s="136" t="s">
        <v>1689</v>
      </c>
      <c r="Q271" s="138"/>
      <c r="R271" s="143"/>
      <c r="S271" s="169"/>
    </row>
    <row r="272" spans="1:19" ht="19.95" customHeight="1" x14ac:dyDescent="0.2">
      <c r="A272" s="38">
        <v>112113</v>
      </c>
      <c r="B272" s="39"/>
      <c r="C272" s="40">
        <v>4680642310116</v>
      </c>
      <c r="D272" s="34">
        <v>1.1000000000000001</v>
      </c>
      <c r="E272" s="34" t="s">
        <v>502</v>
      </c>
      <c r="F272" s="34" t="s">
        <v>24</v>
      </c>
      <c r="G272" s="34" t="s">
        <v>47</v>
      </c>
      <c r="H272" s="48" t="s">
        <v>504</v>
      </c>
      <c r="I272" s="42">
        <v>1068</v>
      </c>
      <c r="J272" s="42">
        <v>1068</v>
      </c>
      <c r="K272" s="42">
        <f>I272*(100-$N$2*100)/100</f>
        <v>1068</v>
      </c>
      <c r="L272" s="37"/>
      <c r="M272" s="42">
        <f>L272*K272</f>
        <v>0</v>
      </c>
      <c r="N272" s="43">
        <v>3923309090</v>
      </c>
      <c r="O272" s="43" t="s">
        <v>501</v>
      </c>
      <c r="P272" s="136" t="s">
        <v>1689</v>
      </c>
      <c r="Q272" s="138"/>
      <c r="R272" s="143"/>
      <c r="S272" s="169"/>
    </row>
    <row r="273" spans="1:19" ht="19.95" customHeight="1" x14ac:dyDescent="0.2">
      <c r="A273" s="38">
        <v>112114</v>
      </c>
      <c r="B273" s="39"/>
      <c r="C273" s="40">
        <v>4680642310246</v>
      </c>
      <c r="D273" s="34">
        <v>2</v>
      </c>
      <c r="E273" s="34" t="s">
        <v>505</v>
      </c>
      <c r="F273" s="34" t="s">
        <v>24</v>
      </c>
      <c r="G273" s="34" t="s">
        <v>47</v>
      </c>
      <c r="H273" s="48" t="s">
        <v>506</v>
      </c>
      <c r="I273" s="42">
        <v>2436</v>
      </c>
      <c r="J273" s="42">
        <v>2436</v>
      </c>
      <c r="K273" s="42">
        <f>I273*(100-$N$2*100)/100</f>
        <v>2436</v>
      </c>
      <c r="L273" s="37"/>
      <c r="M273" s="42">
        <f>L273*K273</f>
        <v>0</v>
      </c>
      <c r="N273" s="43">
        <v>3923309090</v>
      </c>
      <c r="O273" s="43" t="s">
        <v>501</v>
      </c>
      <c r="P273" s="136" t="s">
        <v>1689</v>
      </c>
      <c r="Q273" s="138"/>
      <c r="R273" s="143"/>
      <c r="S273" s="169"/>
    </row>
    <row r="274" spans="1:19" ht="19.95" customHeight="1" x14ac:dyDescent="0.2">
      <c r="A274" s="38">
        <v>112126</v>
      </c>
      <c r="B274" s="39"/>
      <c r="C274" s="40">
        <v>4680642312271</v>
      </c>
      <c r="D274" s="34">
        <v>2</v>
      </c>
      <c r="E274" s="34" t="s">
        <v>505</v>
      </c>
      <c r="F274" s="34" t="s">
        <v>24</v>
      </c>
      <c r="G274" s="34" t="s">
        <v>47</v>
      </c>
      <c r="H274" s="48" t="s">
        <v>507</v>
      </c>
      <c r="I274" s="42">
        <v>2436</v>
      </c>
      <c r="J274" s="42">
        <v>2436</v>
      </c>
      <c r="K274" s="42">
        <f>I274*(100-$N$2*100)/100</f>
        <v>2436</v>
      </c>
      <c r="L274" s="37"/>
      <c r="M274" s="42">
        <f>L274*K274</f>
        <v>0</v>
      </c>
      <c r="N274" s="43">
        <v>3923309090</v>
      </c>
      <c r="O274" s="43" t="s">
        <v>501</v>
      </c>
      <c r="P274" s="136" t="s">
        <v>1689</v>
      </c>
      <c r="Q274" s="138"/>
      <c r="R274" s="143"/>
      <c r="S274" s="169"/>
    </row>
    <row r="275" spans="1:19" ht="19.95" customHeight="1" x14ac:dyDescent="0.2">
      <c r="A275" s="38">
        <v>112120</v>
      </c>
      <c r="B275" s="39"/>
      <c r="C275" s="40">
        <v>4680642310109</v>
      </c>
      <c r="D275" s="41">
        <v>2</v>
      </c>
      <c r="E275" s="41" t="s">
        <v>508</v>
      </c>
      <c r="F275" s="34" t="s">
        <v>24</v>
      </c>
      <c r="G275" s="34" t="s">
        <v>47</v>
      </c>
      <c r="H275" s="48" t="s">
        <v>509</v>
      </c>
      <c r="I275" s="42">
        <v>3279</v>
      </c>
      <c r="J275" s="42">
        <v>3279</v>
      </c>
      <c r="K275" s="42">
        <f>I275*(100-$N$2*100)/100</f>
        <v>3279</v>
      </c>
      <c r="L275" s="37"/>
      <c r="M275" s="42">
        <f>L275*K275</f>
        <v>0</v>
      </c>
      <c r="N275" s="43">
        <v>3923309090</v>
      </c>
      <c r="O275" s="43" t="s">
        <v>501</v>
      </c>
      <c r="P275" s="136" t="s">
        <v>1689</v>
      </c>
      <c r="Q275" s="138"/>
      <c r="R275" s="143"/>
      <c r="S275" s="169"/>
    </row>
    <row r="276" spans="1:19" ht="19.95" customHeight="1" x14ac:dyDescent="0.2">
      <c r="A276" s="38">
        <v>112116</v>
      </c>
      <c r="B276" s="39"/>
      <c r="C276" s="40">
        <v>4680642310086</v>
      </c>
      <c r="D276" s="41">
        <v>2</v>
      </c>
      <c r="E276" s="41" t="s">
        <v>508</v>
      </c>
      <c r="F276" s="34" t="s">
        <v>24</v>
      </c>
      <c r="G276" s="34" t="s">
        <v>47</v>
      </c>
      <c r="H276" s="48" t="s">
        <v>510</v>
      </c>
      <c r="I276" s="42">
        <v>2436</v>
      </c>
      <c r="J276" s="42">
        <v>2436</v>
      </c>
      <c r="K276" s="42">
        <f>I276*(100-$N$2*100)/100</f>
        <v>2436</v>
      </c>
      <c r="L276" s="37"/>
      <c r="M276" s="42">
        <f>L276*K276</f>
        <v>0</v>
      </c>
      <c r="N276" s="43">
        <v>3923309090</v>
      </c>
      <c r="O276" s="43" t="s">
        <v>501</v>
      </c>
      <c r="P276" s="136" t="s">
        <v>1689</v>
      </c>
      <c r="Q276" s="138"/>
      <c r="R276" s="143"/>
      <c r="S276" s="169"/>
    </row>
    <row r="277" spans="1:19" ht="19.95" customHeight="1" x14ac:dyDescent="0.2">
      <c r="A277" s="38">
        <v>112100</v>
      </c>
      <c r="B277" s="39"/>
      <c r="C277" s="40">
        <v>4680642310154</v>
      </c>
      <c r="D277" s="34">
        <v>2</v>
      </c>
      <c r="E277" s="34" t="s">
        <v>505</v>
      </c>
      <c r="F277" s="34" t="s">
        <v>24</v>
      </c>
      <c r="G277" s="34" t="s">
        <v>47</v>
      </c>
      <c r="H277" s="35" t="s">
        <v>511</v>
      </c>
      <c r="I277" s="42">
        <v>1967</v>
      </c>
      <c r="J277" s="42">
        <v>1967</v>
      </c>
      <c r="K277" s="42">
        <f>I277*(100-$N$2*100)/100</f>
        <v>1967</v>
      </c>
      <c r="L277" s="37"/>
      <c r="M277" s="42">
        <f>L277*K277</f>
        <v>0</v>
      </c>
      <c r="N277" s="43">
        <v>3923309090</v>
      </c>
      <c r="O277" s="43" t="s">
        <v>501</v>
      </c>
      <c r="P277" s="136" t="s">
        <v>1689</v>
      </c>
      <c r="Q277" s="138"/>
      <c r="R277" s="143"/>
      <c r="S277" s="169"/>
    </row>
    <row r="278" spans="1:19" ht="19.95" customHeight="1" x14ac:dyDescent="0.2">
      <c r="A278" s="38">
        <v>112101</v>
      </c>
      <c r="B278" s="39"/>
      <c r="C278" s="40">
        <v>4680642310161</v>
      </c>
      <c r="D278" s="34">
        <v>2</v>
      </c>
      <c r="E278" s="34" t="s">
        <v>505</v>
      </c>
      <c r="F278" s="34" t="s">
        <v>24</v>
      </c>
      <c r="G278" s="34" t="s">
        <v>47</v>
      </c>
      <c r="H278" s="48" t="s">
        <v>512</v>
      </c>
      <c r="I278" s="42">
        <v>1967</v>
      </c>
      <c r="J278" s="42">
        <v>1967</v>
      </c>
      <c r="K278" s="42">
        <f>I278*(100-$N$2*100)/100</f>
        <v>1967</v>
      </c>
      <c r="L278" s="37"/>
      <c r="M278" s="42">
        <f>L278*K278</f>
        <v>0</v>
      </c>
      <c r="N278" s="43">
        <v>3923309090</v>
      </c>
      <c r="O278" s="43" t="s">
        <v>501</v>
      </c>
      <c r="P278" s="136" t="s">
        <v>1689</v>
      </c>
      <c r="Q278" s="138"/>
      <c r="R278" s="143"/>
      <c r="S278" s="169"/>
    </row>
    <row r="279" spans="1:19" ht="19.95" customHeight="1" x14ac:dyDescent="0.2">
      <c r="A279" s="38">
        <v>112117</v>
      </c>
      <c r="B279" s="39"/>
      <c r="C279" s="40">
        <v>4680642310208</v>
      </c>
      <c r="D279" s="34">
        <v>2.8</v>
      </c>
      <c r="E279" s="34" t="s">
        <v>513</v>
      </c>
      <c r="F279" s="34" t="s">
        <v>24</v>
      </c>
      <c r="G279" s="34" t="s">
        <v>47</v>
      </c>
      <c r="H279" s="48" t="s">
        <v>514</v>
      </c>
      <c r="I279" s="42">
        <v>2620</v>
      </c>
      <c r="J279" s="42">
        <v>2620</v>
      </c>
      <c r="K279" s="42">
        <f>I279*(100-$N$2*100)/100</f>
        <v>2620</v>
      </c>
      <c r="L279" s="37"/>
      <c r="M279" s="42">
        <f>L279*K279</f>
        <v>0</v>
      </c>
      <c r="N279" s="43">
        <v>3923309090</v>
      </c>
      <c r="O279" s="43" t="s">
        <v>501</v>
      </c>
      <c r="P279" s="136" t="s">
        <v>1689</v>
      </c>
      <c r="Q279" s="138"/>
      <c r="R279" s="143"/>
      <c r="S279" s="169"/>
    </row>
    <row r="280" spans="1:19" ht="19.95" customHeight="1" x14ac:dyDescent="0.2">
      <c r="A280" s="38">
        <v>112118</v>
      </c>
      <c r="B280" s="39"/>
      <c r="C280" s="40">
        <v>4680642310093</v>
      </c>
      <c r="D280" s="41">
        <v>2.8</v>
      </c>
      <c r="E280" s="41" t="s">
        <v>515</v>
      </c>
      <c r="F280" s="34" t="s">
        <v>24</v>
      </c>
      <c r="G280" s="34" t="s">
        <v>47</v>
      </c>
      <c r="H280" s="48" t="s">
        <v>516</v>
      </c>
      <c r="I280" s="42">
        <v>2620</v>
      </c>
      <c r="J280" s="42">
        <v>2620</v>
      </c>
      <c r="K280" s="42">
        <f>I280*(100-$N$2*100)/100</f>
        <v>2620</v>
      </c>
      <c r="L280" s="37"/>
      <c r="M280" s="42">
        <f>L280*K280</f>
        <v>0</v>
      </c>
      <c r="N280" s="43">
        <v>3923309090</v>
      </c>
      <c r="O280" s="43" t="s">
        <v>501</v>
      </c>
      <c r="P280" s="136" t="s">
        <v>1689</v>
      </c>
      <c r="Q280" s="138"/>
      <c r="R280" s="143"/>
      <c r="S280" s="169"/>
    </row>
    <row r="281" spans="1:19" ht="19.95" customHeight="1" x14ac:dyDescent="0.2">
      <c r="A281" s="38">
        <v>112119</v>
      </c>
      <c r="B281" s="39"/>
      <c r="C281" s="40">
        <v>4680642310192</v>
      </c>
      <c r="D281" s="34">
        <v>2.8</v>
      </c>
      <c r="E281" s="34" t="s">
        <v>513</v>
      </c>
      <c r="F281" s="34" t="s">
        <v>24</v>
      </c>
      <c r="G281" s="34" t="s">
        <v>47</v>
      </c>
      <c r="H281" s="48" t="s">
        <v>517</v>
      </c>
      <c r="I281" s="42">
        <v>2620</v>
      </c>
      <c r="J281" s="42">
        <v>2620</v>
      </c>
      <c r="K281" s="42">
        <f>I281*(100-$N$2*100)/100</f>
        <v>2620</v>
      </c>
      <c r="L281" s="37"/>
      <c r="M281" s="42">
        <f>L281*K281</f>
        <v>0</v>
      </c>
      <c r="N281" s="43">
        <v>3923309090</v>
      </c>
      <c r="O281" s="43" t="s">
        <v>501</v>
      </c>
      <c r="P281" s="136" t="s">
        <v>1689</v>
      </c>
      <c r="Q281" s="138"/>
      <c r="R281" s="143"/>
      <c r="S281" s="169"/>
    </row>
    <row r="282" spans="1:19" ht="19.95" customHeight="1" x14ac:dyDescent="0.2">
      <c r="A282" s="38">
        <v>112103</v>
      </c>
      <c r="B282" s="39"/>
      <c r="C282" s="40">
        <v>4680642310222</v>
      </c>
      <c r="D282" s="34">
        <v>2.8</v>
      </c>
      <c r="E282" s="34" t="s">
        <v>513</v>
      </c>
      <c r="F282" s="34" t="s">
        <v>24</v>
      </c>
      <c r="G282" s="34" t="s">
        <v>47</v>
      </c>
      <c r="H282" s="48" t="s">
        <v>518</v>
      </c>
      <c r="I282" s="42">
        <v>2150</v>
      </c>
      <c r="J282" s="42">
        <v>2150</v>
      </c>
      <c r="K282" s="42">
        <f>I282*(100-$N$2*100)/100</f>
        <v>2150</v>
      </c>
      <c r="L282" s="37"/>
      <c r="M282" s="42">
        <f>L282*K282</f>
        <v>0</v>
      </c>
      <c r="N282" s="43">
        <v>3923309090</v>
      </c>
      <c r="O282" s="43" t="s">
        <v>501</v>
      </c>
      <c r="P282" s="136" t="s">
        <v>1689</v>
      </c>
      <c r="Q282" s="138"/>
      <c r="R282" s="143"/>
      <c r="S282" s="169"/>
    </row>
    <row r="283" spans="1:19" ht="19.95" customHeight="1" x14ac:dyDescent="0.2">
      <c r="A283" s="38">
        <v>112104</v>
      </c>
      <c r="B283" s="39"/>
      <c r="C283" s="40">
        <v>4660171519921</v>
      </c>
      <c r="D283" s="41">
        <v>2.8</v>
      </c>
      <c r="E283" s="41" t="s">
        <v>515</v>
      </c>
      <c r="F283" s="34" t="s">
        <v>24</v>
      </c>
      <c r="G283" s="34" t="s">
        <v>47</v>
      </c>
      <c r="H283" s="48" t="s">
        <v>519</v>
      </c>
      <c r="I283" s="42">
        <v>2150</v>
      </c>
      <c r="J283" s="42">
        <v>2150</v>
      </c>
      <c r="K283" s="42">
        <f>I283*(100-$N$2*100)/100</f>
        <v>2150</v>
      </c>
      <c r="L283" s="37"/>
      <c r="M283" s="42">
        <f>L283*K283</f>
        <v>0</v>
      </c>
      <c r="N283" s="43">
        <v>3923309090</v>
      </c>
      <c r="O283" s="43" t="s">
        <v>501</v>
      </c>
      <c r="P283" s="136" t="s">
        <v>1689</v>
      </c>
      <c r="Q283" s="138"/>
      <c r="R283" s="143"/>
      <c r="S283" s="169"/>
    </row>
    <row r="284" spans="1:19" ht="19.95" customHeight="1" x14ac:dyDescent="0.2">
      <c r="A284" s="38">
        <v>112106</v>
      </c>
      <c r="B284" s="39"/>
      <c r="C284" s="40">
        <v>4680642310185</v>
      </c>
      <c r="D284" s="34">
        <v>2.8</v>
      </c>
      <c r="E284" s="34" t="s">
        <v>513</v>
      </c>
      <c r="F284" s="34" t="s">
        <v>24</v>
      </c>
      <c r="G284" s="34" t="s">
        <v>47</v>
      </c>
      <c r="H284" s="48" t="s">
        <v>520</v>
      </c>
      <c r="I284" s="42">
        <v>2150</v>
      </c>
      <c r="J284" s="42">
        <v>2150</v>
      </c>
      <c r="K284" s="42">
        <f>I284*(100-$N$2*100)/100</f>
        <v>2150</v>
      </c>
      <c r="L284" s="37"/>
      <c r="M284" s="42">
        <f>L284*K284</f>
        <v>0</v>
      </c>
      <c r="N284" s="43">
        <v>3923309090</v>
      </c>
      <c r="O284" s="43" t="s">
        <v>501</v>
      </c>
      <c r="P284" s="136" t="s">
        <v>1689</v>
      </c>
      <c r="Q284" s="138"/>
      <c r="R284" s="143"/>
      <c r="S284" s="169"/>
    </row>
    <row r="285" spans="1:19" ht="19.95" customHeight="1" x14ac:dyDescent="0.2">
      <c r="A285" s="38">
        <v>112125</v>
      </c>
      <c r="B285" s="39"/>
      <c r="C285" s="40">
        <v>4680642312257</v>
      </c>
      <c r="D285" s="34">
        <v>4</v>
      </c>
      <c r="E285" s="34" t="s">
        <v>521</v>
      </c>
      <c r="F285" s="34" t="s">
        <v>24</v>
      </c>
      <c r="G285" s="34" t="s">
        <v>47</v>
      </c>
      <c r="H285" s="48" t="s">
        <v>522</v>
      </c>
      <c r="I285" s="42">
        <v>3279</v>
      </c>
      <c r="J285" s="42">
        <v>3279</v>
      </c>
      <c r="K285" s="42">
        <f>I285*(100-$N$2*100)/100</f>
        <v>3279</v>
      </c>
      <c r="L285" s="37"/>
      <c r="M285" s="42">
        <f>L285*K285</f>
        <v>0</v>
      </c>
      <c r="N285" s="43">
        <v>3923309090</v>
      </c>
      <c r="O285" s="43" t="s">
        <v>501</v>
      </c>
      <c r="P285" s="136" t="s">
        <v>1689</v>
      </c>
      <c r="Q285" s="138"/>
      <c r="R285" s="143"/>
      <c r="S285" s="169"/>
    </row>
    <row r="286" spans="1:19" ht="19.95" customHeight="1" x14ac:dyDescent="0.2">
      <c r="A286" s="38">
        <v>112123</v>
      </c>
      <c r="B286" s="39"/>
      <c r="C286" s="40">
        <v>4680642310215</v>
      </c>
      <c r="D286" s="34">
        <v>4</v>
      </c>
      <c r="E286" s="34" t="s">
        <v>521</v>
      </c>
      <c r="F286" s="34" t="s">
        <v>24</v>
      </c>
      <c r="G286" s="34" t="s">
        <v>47</v>
      </c>
      <c r="H286" s="48" t="s">
        <v>523</v>
      </c>
      <c r="I286" s="42">
        <v>3279</v>
      </c>
      <c r="J286" s="42">
        <v>3279</v>
      </c>
      <c r="K286" s="42">
        <f>I286*(100-$N$2*100)/100</f>
        <v>3279</v>
      </c>
      <c r="L286" s="37"/>
      <c r="M286" s="42">
        <f>L286*K286</f>
        <v>0</v>
      </c>
      <c r="N286" s="43">
        <v>3923309090</v>
      </c>
      <c r="O286" s="43" t="s">
        <v>501</v>
      </c>
      <c r="P286" s="136" t="s">
        <v>1689</v>
      </c>
      <c r="Q286" s="138"/>
      <c r="R286" s="143"/>
      <c r="S286" s="169"/>
    </row>
    <row r="287" spans="1:19" ht="19.95" customHeight="1" x14ac:dyDescent="0.2">
      <c r="A287" s="38">
        <v>112129</v>
      </c>
      <c r="B287" s="39"/>
      <c r="C287" s="40">
        <v>4680642312264</v>
      </c>
      <c r="D287" s="34">
        <v>4</v>
      </c>
      <c r="E287" s="34" t="s">
        <v>521</v>
      </c>
      <c r="F287" s="34" t="s">
        <v>24</v>
      </c>
      <c r="G287" s="34" t="s">
        <v>47</v>
      </c>
      <c r="H287" s="48" t="s">
        <v>524</v>
      </c>
      <c r="I287" s="42">
        <v>2800</v>
      </c>
      <c r="J287" s="42">
        <v>2800</v>
      </c>
      <c r="K287" s="42">
        <f>I287*(100-$N$2*100)/100</f>
        <v>2800</v>
      </c>
      <c r="L287" s="37"/>
      <c r="M287" s="42">
        <f>L287*K287</f>
        <v>0</v>
      </c>
      <c r="N287" s="43">
        <v>3923309090</v>
      </c>
      <c r="O287" s="43" t="s">
        <v>501</v>
      </c>
      <c r="P287" s="136" t="s">
        <v>1689</v>
      </c>
      <c r="Q287" s="138"/>
      <c r="R287" s="143"/>
      <c r="S287" s="169"/>
    </row>
    <row r="288" spans="1:19" ht="19.95" customHeight="1" x14ac:dyDescent="0.2">
      <c r="A288" s="38">
        <v>112128</v>
      </c>
      <c r="B288" s="39"/>
      <c r="C288" s="40">
        <v>4680642312493</v>
      </c>
      <c r="D288" s="34">
        <v>4</v>
      </c>
      <c r="E288" s="34" t="s">
        <v>521</v>
      </c>
      <c r="F288" s="34" t="s">
        <v>24</v>
      </c>
      <c r="G288" s="34" t="s">
        <v>47</v>
      </c>
      <c r="H288" s="48" t="s">
        <v>525</v>
      </c>
      <c r="I288" s="42">
        <v>2800</v>
      </c>
      <c r="J288" s="42">
        <v>2800</v>
      </c>
      <c r="K288" s="42">
        <f>I288*(100-$N$2*100)/100</f>
        <v>2800</v>
      </c>
      <c r="L288" s="37"/>
      <c r="M288" s="42">
        <f>L288*K288</f>
        <v>0</v>
      </c>
      <c r="N288" s="43">
        <v>3923309090</v>
      </c>
      <c r="O288" s="43" t="s">
        <v>501</v>
      </c>
      <c r="P288" s="136" t="s">
        <v>1689</v>
      </c>
      <c r="Q288" s="138"/>
      <c r="R288" s="143"/>
      <c r="S288" s="169"/>
    </row>
    <row r="289" spans="1:19" ht="19.95" customHeight="1" thickBot="1" x14ac:dyDescent="0.25">
      <c r="A289" s="38">
        <v>112109</v>
      </c>
      <c r="B289" s="39"/>
      <c r="C289" s="40">
        <v>4680642310239</v>
      </c>
      <c r="D289" s="34">
        <v>4</v>
      </c>
      <c r="E289" s="34" t="s">
        <v>521</v>
      </c>
      <c r="F289" s="34" t="s">
        <v>24</v>
      </c>
      <c r="G289" s="34" t="s">
        <v>47</v>
      </c>
      <c r="H289" s="48" t="s">
        <v>526</v>
      </c>
      <c r="I289" s="42">
        <v>2800</v>
      </c>
      <c r="J289" s="42">
        <v>2800</v>
      </c>
      <c r="K289" s="42">
        <f>I289*(100-$N$2*100)/100</f>
        <v>2800</v>
      </c>
      <c r="L289" s="37"/>
      <c r="M289" s="42">
        <f>L289*K289</f>
        <v>0</v>
      </c>
      <c r="N289" s="43">
        <v>3923309090</v>
      </c>
      <c r="O289" s="43" t="s">
        <v>501</v>
      </c>
      <c r="P289" s="136" t="s">
        <v>1689</v>
      </c>
      <c r="Q289" s="142"/>
      <c r="R289" s="143"/>
      <c r="S289" s="168"/>
    </row>
    <row r="290" spans="1:19" s="21" customFormat="1" ht="16.2" thickBot="1" x14ac:dyDescent="0.35">
      <c r="A290" s="44"/>
      <c r="B290" s="45"/>
      <c r="C290" s="45"/>
      <c r="D290" s="45"/>
      <c r="E290" s="45"/>
      <c r="F290" s="45"/>
      <c r="G290" s="45"/>
      <c r="H290" s="46" t="s">
        <v>527</v>
      </c>
      <c r="I290" s="47"/>
      <c r="J290" s="47"/>
      <c r="K290" s="47"/>
      <c r="L290" s="47"/>
      <c r="M290" s="47"/>
      <c r="N290" s="47"/>
      <c r="O290" s="47"/>
      <c r="P290" s="128"/>
      <c r="Q290" s="132"/>
      <c r="R290" s="128"/>
      <c r="S290" s="160"/>
    </row>
    <row r="291" spans="1:19" s="30" customFormat="1" ht="19.95" customHeight="1" thickBot="1" x14ac:dyDescent="0.25">
      <c r="A291" s="31">
        <v>631107</v>
      </c>
      <c r="B291" s="32"/>
      <c r="C291" s="33">
        <v>4680642313308</v>
      </c>
      <c r="D291" s="34">
        <v>0.2</v>
      </c>
      <c r="E291" s="34" t="s">
        <v>528</v>
      </c>
      <c r="F291" s="34" t="s">
        <v>24</v>
      </c>
      <c r="G291" s="34" t="s">
        <v>47</v>
      </c>
      <c r="H291" s="35" t="s">
        <v>529</v>
      </c>
      <c r="I291" s="36">
        <v>2300</v>
      </c>
      <c r="J291" s="36">
        <v>2300</v>
      </c>
      <c r="K291" s="36">
        <f>I291*(100-$N$2*100)/100</f>
        <v>2300</v>
      </c>
      <c r="L291" s="37"/>
      <c r="M291" s="36">
        <f>L291*K291</f>
        <v>0</v>
      </c>
      <c r="N291" s="37">
        <v>4202929800</v>
      </c>
      <c r="O291" s="37" t="s">
        <v>259</v>
      </c>
      <c r="P291" s="136" t="s">
        <v>1689</v>
      </c>
      <c r="Q291" s="148"/>
      <c r="R291" s="148"/>
      <c r="S291" s="166"/>
    </row>
    <row r="292" spans="1:19" s="21" customFormat="1" ht="16.2" thickBot="1" x14ac:dyDescent="0.35">
      <c r="A292" s="44"/>
      <c r="B292" s="45"/>
      <c r="C292" s="45"/>
      <c r="D292" s="45"/>
      <c r="E292" s="45"/>
      <c r="F292" s="45"/>
      <c r="G292" s="45"/>
      <c r="H292" s="46" t="s">
        <v>530</v>
      </c>
      <c r="I292" s="47"/>
      <c r="J292" s="47"/>
      <c r="K292" s="47"/>
      <c r="L292" s="47"/>
      <c r="M292" s="47"/>
      <c r="N292" s="47"/>
      <c r="O292" s="47"/>
      <c r="P292" s="128"/>
      <c r="Q292" s="132"/>
      <c r="R292" s="128"/>
      <c r="S292" s="160"/>
    </row>
    <row r="293" spans="1:19" s="30" customFormat="1" ht="19.95" customHeight="1" x14ac:dyDescent="0.2">
      <c r="A293" s="31">
        <v>602010</v>
      </c>
      <c r="B293" s="32"/>
      <c r="C293" s="33">
        <v>4650187487253</v>
      </c>
      <c r="D293" s="34">
        <v>0.35</v>
      </c>
      <c r="E293" s="34" t="s">
        <v>531</v>
      </c>
      <c r="F293" s="34" t="s">
        <v>35</v>
      </c>
      <c r="G293" s="34" t="s">
        <v>47</v>
      </c>
      <c r="H293" s="35" t="s">
        <v>532</v>
      </c>
      <c r="I293" s="36">
        <v>1290</v>
      </c>
      <c r="J293" s="36">
        <v>1665</v>
      </c>
      <c r="K293" s="36">
        <f>I293*(100-$N$2*100)/100</f>
        <v>1290</v>
      </c>
      <c r="L293" s="37"/>
      <c r="M293" s="36">
        <f>L293*K293</f>
        <v>0</v>
      </c>
      <c r="N293" s="37">
        <v>8307900009</v>
      </c>
      <c r="O293" s="37" t="s">
        <v>302</v>
      </c>
      <c r="P293" s="136" t="s">
        <v>1689</v>
      </c>
      <c r="Q293" s="141"/>
      <c r="R293" s="143"/>
      <c r="S293" s="167"/>
    </row>
    <row r="294" spans="1:19" ht="19.95" customHeight="1" x14ac:dyDescent="0.2">
      <c r="A294" s="38">
        <v>602031</v>
      </c>
      <c r="B294" s="39"/>
      <c r="C294" s="40">
        <v>4650187487260</v>
      </c>
      <c r="D294" s="41">
        <v>0.39</v>
      </c>
      <c r="E294" s="41" t="s">
        <v>533</v>
      </c>
      <c r="F294" s="34" t="s">
        <v>41</v>
      </c>
      <c r="G294" s="34" t="s">
        <v>47</v>
      </c>
      <c r="H294" s="48" t="s">
        <v>534</v>
      </c>
      <c r="I294" s="42">
        <v>1250</v>
      </c>
      <c r="J294" s="42">
        <v>1440</v>
      </c>
      <c r="K294" s="42">
        <f>I294*(100-$N$2*100)/100</f>
        <v>1250</v>
      </c>
      <c r="L294" s="37"/>
      <c r="M294" s="42">
        <f>L294*K294</f>
        <v>0</v>
      </c>
      <c r="N294" s="43">
        <v>8307900009</v>
      </c>
      <c r="O294" s="43" t="s">
        <v>302</v>
      </c>
      <c r="P294" s="136" t="s">
        <v>1689</v>
      </c>
      <c r="Q294" s="138"/>
      <c r="R294" s="143"/>
      <c r="S294" s="169"/>
    </row>
    <row r="295" spans="1:19" s="30" customFormat="1" ht="19.95" customHeight="1" x14ac:dyDescent="0.2">
      <c r="A295" s="31">
        <v>602123</v>
      </c>
      <c r="B295" s="32"/>
      <c r="C295" s="33">
        <v>4650187486805</v>
      </c>
      <c r="D295" s="34">
        <v>4.5</v>
      </c>
      <c r="E295" s="34" t="s">
        <v>535</v>
      </c>
      <c r="F295" s="34" t="s">
        <v>41</v>
      </c>
      <c r="G295" s="34" t="s">
        <v>47</v>
      </c>
      <c r="H295" s="35" t="s">
        <v>536</v>
      </c>
      <c r="I295" s="36">
        <v>5800</v>
      </c>
      <c r="J295" s="36">
        <v>6380</v>
      </c>
      <c r="K295" s="36">
        <f>I295*(100-$N$2*100)/100</f>
        <v>5800</v>
      </c>
      <c r="L295" s="37"/>
      <c r="M295" s="36">
        <f>L295*K295</f>
        <v>0</v>
      </c>
      <c r="N295" s="37">
        <v>8307900009</v>
      </c>
      <c r="O295" s="37" t="s">
        <v>302</v>
      </c>
      <c r="P295" s="136" t="s">
        <v>1689</v>
      </c>
      <c r="Q295" s="138"/>
      <c r="R295" s="143"/>
      <c r="S295" s="169"/>
    </row>
    <row r="296" spans="1:19" s="30" customFormat="1" ht="19.95" customHeight="1" x14ac:dyDescent="0.2">
      <c r="A296" s="31">
        <v>600469</v>
      </c>
      <c r="B296" s="32"/>
      <c r="C296" s="33">
        <v>4650187486843</v>
      </c>
      <c r="D296" s="34">
        <v>2.8</v>
      </c>
      <c r="E296" s="34" t="s">
        <v>537</v>
      </c>
      <c r="F296" s="34" t="s">
        <v>35</v>
      </c>
      <c r="G296" s="34" t="s">
        <v>47</v>
      </c>
      <c r="H296" s="35" t="s">
        <v>538</v>
      </c>
      <c r="I296" s="36">
        <v>5400</v>
      </c>
      <c r="J296" s="36">
        <v>6860</v>
      </c>
      <c r="K296" s="36">
        <f>I296*(100-$N$2*100)/100</f>
        <v>5400</v>
      </c>
      <c r="L296" s="37"/>
      <c r="M296" s="36">
        <f>L296*K296</f>
        <v>0</v>
      </c>
      <c r="N296" s="37">
        <v>8307900009</v>
      </c>
      <c r="O296" s="37" t="s">
        <v>302</v>
      </c>
      <c r="P296" s="136" t="s">
        <v>1689</v>
      </c>
      <c r="Q296" s="138"/>
      <c r="R296" s="143"/>
      <c r="S296" s="169"/>
    </row>
    <row r="297" spans="1:19" s="30" customFormat="1" ht="19.95" customHeight="1" x14ac:dyDescent="0.2">
      <c r="A297" s="31">
        <v>603163</v>
      </c>
      <c r="B297" s="32"/>
      <c r="C297" s="33">
        <v>4650187486850</v>
      </c>
      <c r="D297" s="34">
        <v>3.5</v>
      </c>
      <c r="E297" s="34" t="s">
        <v>539</v>
      </c>
      <c r="F297" s="34" t="s">
        <v>35</v>
      </c>
      <c r="G297" s="34" t="s">
        <v>47</v>
      </c>
      <c r="H297" s="35" t="s">
        <v>540</v>
      </c>
      <c r="I297" s="36">
        <v>6420</v>
      </c>
      <c r="J297" s="36">
        <v>8090</v>
      </c>
      <c r="K297" s="36">
        <f>I297*(100-$N$2*100)/100</f>
        <v>6420</v>
      </c>
      <c r="L297" s="37"/>
      <c r="M297" s="36">
        <f>L297*K297</f>
        <v>0</v>
      </c>
      <c r="N297" s="37">
        <v>8307900009</v>
      </c>
      <c r="O297" s="37" t="s">
        <v>302</v>
      </c>
      <c r="P297" s="136" t="s">
        <v>1689</v>
      </c>
      <c r="Q297" s="138"/>
      <c r="R297" s="143"/>
      <c r="S297" s="169"/>
    </row>
    <row r="298" spans="1:19" s="30" customFormat="1" ht="19.95" customHeight="1" x14ac:dyDescent="0.2">
      <c r="A298" s="31">
        <v>600021</v>
      </c>
      <c r="B298" s="32"/>
      <c r="C298" s="33">
        <v>4650187486799</v>
      </c>
      <c r="D298" s="34">
        <v>3.2</v>
      </c>
      <c r="E298" s="34" t="s">
        <v>541</v>
      </c>
      <c r="F298" s="34" t="s">
        <v>24</v>
      </c>
      <c r="G298" s="34" t="s">
        <v>25</v>
      </c>
      <c r="H298" s="35" t="s">
        <v>542</v>
      </c>
      <c r="I298" s="36">
        <v>5500</v>
      </c>
      <c r="J298" s="36">
        <v>5500</v>
      </c>
      <c r="K298" s="36">
        <f>I298*(100-$N$2*100)/100</f>
        <v>5500</v>
      </c>
      <c r="L298" s="37"/>
      <c r="M298" s="36">
        <f>L298*K298</f>
        <v>0</v>
      </c>
      <c r="N298" s="37">
        <v>8307900009</v>
      </c>
      <c r="O298" s="37" t="s">
        <v>302</v>
      </c>
      <c r="P298" s="136" t="s">
        <v>1689</v>
      </c>
      <c r="Q298" s="138"/>
      <c r="R298" s="143"/>
      <c r="S298" s="169"/>
    </row>
    <row r="299" spans="1:19" s="30" customFormat="1" ht="19.95" customHeight="1" thickBot="1" x14ac:dyDescent="0.25">
      <c r="A299" s="31">
        <v>600452</v>
      </c>
      <c r="B299" s="32"/>
      <c r="C299" s="33">
        <v>4650187486836</v>
      </c>
      <c r="D299" s="34">
        <v>2.52</v>
      </c>
      <c r="E299" s="34" t="s">
        <v>543</v>
      </c>
      <c r="F299" s="34" t="s">
        <v>41</v>
      </c>
      <c r="G299" s="34" t="s">
        <v>47</v>
      </c>
      <c r="H299" s="35" t="s">
        <v>544</v>
      </c>
      <c r="I299" s="36">
        <v>7450</v>
      </c>
      <c r="J299" s="36">
        <v>8200</v>
      </c>
      <c r="K299" s="36">
        <f>I299*(100-$N$2*100)/100</f>
        <v>7450</v>
      </c>
      <c r="L299" s="37"/>
      <c r="M299" s="36">
        <f>L299*K299</f>
        <v>0</v>
      </c>
      <c r="N299" s="37">
        <v>8307900009</v>
      </c>
      <c r="O299" s="37" t="s">
        <v>302</v>
      </c>
      <c r="P299" s="136" t="s">
        <v>1689</v>
      </c>
      <c r="Q299" s="142"/>
      <c r="R299" s="143"/>
      <c r="S299" s="168"/>
    </row>
    <row r="300" spans="1:19" s="21" customFormat="1" ht="16.2" thickBot="1" x14ac:dyDescent="0.35">
      <c r="A300" s="44"/>
      <c r="B300" s="45"/>
      <c r="C300" s="45"/>
      <c r="D300" s="45"/>
      <c r="E300" s="45"/>
      <c r="F300" s="45"/>
      <c r="G300" s="45"/>
      <c r="H300" s="46" t="s">
        <v>545</v>
      </c>
      <c r="I300" s="47"/>
      <c r="J300" s="47"/>
      <c r="K300" s="47"/>
      <c r="L300" s="47"/>
      <c r="M300" s="47"/>
      <c r="N300" s="47"/>
      <c r="O300" s="47"/>
      <c r="P300" s="128"/>
      <c r="Q300" s="132"/>
      <c r="R300" s="128"/>
      <c r="S300" s="160"/>
    </row>
    <row r="301" spans="1:19" ht="10.95" customHeight="1" thickBot="1" x14ac:dyDescent="0.25">
      <c r="A301" s="26"/>
      <c r="B301" s="27"/>
      <c r="C301" s="27"/>
      <c r="D301" s="27"/>
      <c r="E301" s="27"/>
      <c r="F301" s="27"/>
      <c r="G301" s="27"/>
      <c r="H301" s="28" t="s">
        <v>546</v>
      </c>
      <c r="I301" s="29"/>
      <c r="J301" s="29"/>
      <c r="K301" s="29"/>
      <c r="L301" s="29"/>
      <c r="M301" s="29"/>
      <c r="N301" s="29"/>
      <c r="O301" s="29"/>
      <c r="P301" s="137"/>
      <c r="Q301" s="131"/>
      <c r="R301" s="137"/>
      <c r="S301" s="165"/>
    </row>
    <row r="302" spans="1:19" s="30" customFormat="1" ht="19.95" customHeight="1" x14ac:dyDescent="0.2">
      <c r="A302" s="31">
        <v>100070</v>
      </c>
      <c r="B302" s="32" t="s">
        <v>547</v>
      </c>
      <c r="C302" s="33">
        <v>4650187487772</v>
      </c>
      <c r="D302" s="34">
        <v>4.92</v>
      </c>
      <c r="E302" s="34" t="s">
        <v>548</v>
      </c>
      <c r="F302" s="34" t="s">
        <v>35</v>
      </c>
      <c r="G302" s="34" t="s">
        <v>47</v>
      </c>
      <c r="H302" s="35" t="s">
        <v>549</v>
      </c>
      <c r="I302" s="36">
        <v>11150</v>
      </c>
      <c r="J302" s="36">
        <v>12800</v>
      </c>
      <c r="K302" s="36">
        <f>I302*(100-$N$2*100)/100</f>
        <v>11150</v>
      </c>
      <c r="L302" s="37"/>
      <c r="M302" s="36">
        <f>L302*K302</f>
        <v>0</v>
      </c>
      <c r="N302" s="37">
        <v>7315119000</v>
      </c>
      <c r="O302" s="37" t="s">
        <v>550</v>
      </c>
      <c r="P302" s="136" t="s">
        <v>1688</v>
      </c>
      <c r="Q302" s="145">
        <v>46204</v>
      </c>
      <c r="R302" s="149">
        <v>47664</v>
      </c>
      <c r="S302" s="173" t="s">
        <v>1683</v>
      </c>
    </row>
    <row r="303" spans="1:19" s="30" customFormat="1" ht="19.95" customHeight="1" thickBot="1" x14ac:dyDescent="0.25">
      <c r="A303" s="31">
        <v>420019</v>
      </c>
      <c r="B303" s="32" t="s">
        <v>551</v>
      </c>
      <c r="C303" s="33">
        <v>4660171515251</v>
      </c>
      <c r="D303" s="34">
        <v>0.7</v>
      </c>
      <c r="E303" s="34" t="s">
        <v>552</v>
      </c>
      <c r="F303" s="34" t="s">
        <v>35</v>
      </c>
      <c r="G303" s="34" t="s">
        <v>47</v>
      </c>
      <c r="H303" s="35" t="s">
        <v>553</v>
      </c>
      <c r="I303" s="36">
        <v>1500</v>
      </c>
      <c r="J303" s="36">
        <v>1935</v>
      </c>
      <c r="K303" s="36">
        <f>I303*(100-$N$2*100)/100</f>
        <v>1500</v>
      </c>
      <c r="L303" s="37"/>
      <c r="M303" s="36">
        <f>L303*K303</f>
        <v>0</v>
      </c>
      <c r="N303" s="37">
        <v>8483908909</v>
      </c>
      <c r="O303" s="37" t="s">
        <v>1672</v>
      </c>
      <c r="P303" s="136" t="s">
        <v>1689</v>
      </c>
      <c r="Q303" s="138"/>
      <c r="R303" s="143"/>
      <c r="S303" s="168"/>
    </row>
    <row r="304" spans="1:19" ht="10.95" customHeight="1" thickBot="1" x14ac:dyDescent="0.25">
      <c r="A304" s="26"/>
      <c r="B304" s="27"/>
      <c r="C304" s="27"/>
      <c r="D304" s="27"/>
      <c r="E304" s="27"/>
      <c r="F304" s="27"/>
      <c r="G304" s="27"/>
      <c r="H304" s="28" t="s">
        <v>554</v>
      </c>
      <c r="I304" s="29"/>
      <c r="J304" s="29"/>
      <c r="K304" s="29"/>
      <c r="L304" s="29"/>
      <c r="M304" s="29"/>
      <c r="N304" s="29"/>
      <c r="O304" s="29"/>
      <c r="P304" s="144"/>
      <c r="Q304" s="137"/>
      <c r="R304" s="137"/>
      <c r="S304" s="165"/>
    </row>
    <row r="305" spans="1:19" s="30" customFormat="1" ht="34.799999999999997" thickBot="1" x14ac:dyDescent="0.25">
      <c r="A305" s="31">
        <v>100110</v>
      </c>
      <c r="B305" s="32" t="s">
        <v>555</v>
      </c>
      <c r="C305" s="33">
        <v>4660171513516</v>
      </c>
      <c r="D305" s="34">
        <v>1.4</v>
      </c>
      <c r="E305" s="34" t="s">
        <v>556</v>
      </c>
      <c r="F305" s="34" t="s">
        <v>35</v>
      </c>
      <c r="G305" s="34" t="s">
        <v>47</v>
      </c>
      <c r="H305" s="35" t="s">
        <v>557</v>
      </c>
      <c r="I305" s="36">
        <v>916</v>
      </c>
      <c r="J305" s="36">
        <v>1180</v>
      </c>
      <c r="K305" s="36">
        <f>I305*(100-$N$2*100)/100</f>
        <v>916</v>
      </c>
      <c r="L305" s="37"/>
      <c r="M305" s="36">
        <f>L305*K305</f>
        <v>0</v>
      </c>
      <c r="N305" s="37">
        <v>4016930005</v>
      </c>
      <c r="O305" s="37" t="s">
        <v>302</v>
      </c>
      <c r="P305" s="136" t="s">
        <v>1689</v>
      </c>
      <c r="Q305" s="148"/>
      <c r="R305" s="148"/>
      <c r="S305" s="166"/>
    </row>
    <row r="306" spans="1:19" ht="10.95" customHeight="1" thickBot="1" x14ac:dyDescent="0.25">
      <c r="A306" s="26"/>
      <c r="B306" s="27"/>
      <c r="C306" s="27"/>
      <c r="D306" s="27"/>
      <c r="E306" s="27"/>
      <c r="F306" s="27"/>
      <c r="G306" s="27"/>
      <c r="H306" s="28" t="s">
        <v>558</v>
      </c>
      <c r="I306" s="29"/>
      <c r="J306" s="29"/>
      <c r="K306" s="29"/>
      <c r="L306" s="29"/>
      <c r="M306" s="29"/>
      <c r="N306" s="29"/>
      <c r="O306" s="29"/>
      <c r="P306" s="137"/>
      <c r="Q306" s="131"/>
      <c r="R306" s="137"/>
      <c r="S306" s="165"/>
    </row>
    <row r="307" spans="1:19" s="30" customFormat="1" ht="20.399999999999999" x14ac:dyDescent="0.2">
      <c r="A307" s="57">
        <v>102101</v>
      </c>
      <c r="B307" s="58" t="s">
        <v>559</v>
      </c>
      <c r="C307" s="59">
        <v>4660171514551</v>
      </c>
      <c r="D307" s="60">
        <v>0.435</v>
      </c>
      <c r="E307" s="60" t="s">
        <v>560</v>
      </c>
      <c r="F307" s="60" t="s">
        <v>35</v>
      </c>
      <c r="G307" s="60" t="s">
        <v>47</v>
      </c>
      <c r="H307" s="61" t="s">
        <v>561</v>
      </c>
      <c r="I307" s="62">
        <v>350</v>
      </c>
      <c r="J307" s="62">
        <v>465</v>
      </c>
      <c r="K307" s="62">
        <f>I307*(100-$N$2*100)/100</f>
        <v>350</v>
      </c>
      <c r="L307" s="187"/>
      <c r="M307" s="62">
        <f>L307*K307</f>
        <v>0</v>
      </c>
      <c r="N307" s="63">
        <v>8708509909</v>
      </c>
      <c r="O307" s="63" t="s">
        <v>562</v>
      </c>
      <c r="P307" s="138"/>
      <c r="Q307" s="141"/>
      <c r="R307" s="143"/>
      <c r="S307" s="167"/>
    </row>
    <row r="308" spans="1:19" s="30" customFormat="1" ht="20.399999999999999" x14ac:dyDescent="0.2">
      <c r="A308" s="57">
        <v>102108</v>
      </c>
      <c r="B308" s="58" t="s">
        <v>563</v>
      </c>
      <c r="C308" s="59">
        <v>4660171514544</v>
      </c>
      <c r="D308" s="60">
        <v>0.35</v>
      </c>
      <c r="E308" s="60" t="s">
        <v>564</v>
      </c>
      <c r="F308" s="60" t="s">
        <v>35</v>
      </c>
      <c r="G308" s="60" t="s">
        <v>47</v>
      </c>
      <c r="H308" s="61" t="s">
        <v>565</v>
      </c>
      <c r="I308" s="62">
        <v>320</v>
      </c>
      <c r="J308" s="62">
        <v>425</v>
      </c>
      <c r="K308" s="62">
        <f>I308*(100-$N$2*100)/100</f>
        <v>320</v>
      </c>
      <c r="L308" s="187"/>
      <c r="M308" s="62">
        <f>L308*K308</f>
        <v>0</v>
      </c>
      <c r="N308" s="63">
        <v>8708509909</v>
      </c>
      <c r="O308" s="63" t="s">
        <v>562</v>
      </c>
      <c r="P308" s="138"/>
      <c r="Q308" s="138"/>
      <c r="R308" s="143"/>
      <c r="S308" s="169"/>
    </row>
    <row r="309" spans="1:19" s="30" customFormat="1" ht="21" thickBot="1" x14ac:dyDescent="0.25">
      <c r="A309" s="57">
        <v>101406</v>
      </c>
      <c r="B309" s="58" t="s">
        <v>566</v>
      </c>
      <c r="C309" s="59">
        <v>4660171514568</v>
      </c>
      <c r="D309" s="60">
        <v>0.54</v>
      </c>
      <c r="E309" s="60" t="s">
        <v>567</v>
      </c>
      <c r="F309" s="60" t="s">
        <v>35</v>
      </c>
      <c r="G309" s="60" t="s">
        <v>47</v>
      </c>
      <c r="H309" s="61" t="s">
        <v>568</v>
      </c>
      <c r="I309" s="62">
        <v>360</v>
      </c>
      <c r="J309" s="62">
        <v>475</v>
      </c>
      <c r="K309" s="62">
        <f>I309*(100-$N$2*100)/100</f>
        <v>360</v>
      </c>
      <c r="L309" s="187"/>
      <c r="M309" s="62">
        <f>L309*K309</f>
        <v>0</v>
      </c>
      <c r="N309" s="63">
        <v>8708509909</v>
      </c>
      <c r="O309" s="63" t="s">
        <v>562</v>
      </c>
      <c r="P309" s="138"/>
      <c r="Q309" s="142"/>
      <c r="R309" s="143"/>
      <c r="S309" s="168"/>
    </row>
    <row r="310" spans="1:19" s="21" customFormat="1" ht="16.2" thickBot="1" x14ac:dyDescent="0.35">
      <c r="A310" s="44"/>
      <c r="B310" s="45"/>
      <c r="C310" s="45"/>
      <c r="D310" s="45"/>
      <c r="E310" s="45"/>
      <c r="F310" s="45"/>
      <c r="G310" s="45"/>
      <c r="H310" s="46" t="s">
        <v>569</v>
      </c>
      <c r="I310" s="47"/>
      <c r="J310" s="47"/>
      <c r="K310" s="47"/>
      <c r="L310" s="47"/>
      <c r="M310" s="47"/>
      <c r="N310" s="47"/>
      <c r="O310" s="47"/>
      <c r="P310" s="128"/>
      <c r="Q310" s="132"/>
      <c r="R310" s="128"/>
      <c r="S310" s="160"/>
    </row>
    <row r="311" spans="1:19" ht="10.95" customHeight="1" thickBot="1" x14ac:dyDescent="0.25">
      <c r="A311" s="26"/>
      <c r="B311" s="27"/>
      <c r="C311" s="27"/>
      <c r="D311" s="27"/>
      <c r="E311" s="27"/>
      <c r="F311" s="27"/>
      <c r="G311" s="27"/>
      <c r="H311" s="28" t="s">
        <v>570</v>
      </c>
      <c r="I311" s="29"/>
      <c r="J311" s="29"/>
      <c r="K311" s="29"/>
      <c r="L311" s="29"/>
      <c r="M311" s="29"/>
      <c r="N311" s="29"/>
      <c r="O311" s="29"/>
      <c r="P311" s="137"/>
      <c r="Q311" s="131"/>
      <c r="R311" s="137"/>
      <c r="S311" s="165"/>
    </row>
    <row r="312" spans="1:19" s="30" customFormat="1" ht="30.6" x14ac:dyDescent="0.2">
      <c r="A312" s="31">
        <v>631148</v>
      </c>
      <c r="B312" s="64" t="s">
        <v>571</v>
      </c>
      <c r="C312" s="64">
        <v>4680642314459</v>
      </c>
      <c r="D312" s="34"/>
      <c r="E312" s="34"/>
      <c r="F312" s="34" t="s">
        <v>35</v>
      </c>
      <c r="G312" s="34" t="s">
        <v>25</v>
      </c>
      <c r="H312" s="35" t="s">
        <v>572</v>
      </c>
      <c r="I312" s="36">
        <v>2435</v>
      </c>
      <c r="J312" s="36">
        <v>3141</v>
      </c>
      <c r="K312" s="36">
        <f>I312*(100-$N$2*100)/100</f>
        <v>2435</v>
      </c>
      <c r="L312" s="37"/>
      <c r="M312" s="36">
        <f>L312*K312</f>
        <v>0</v>
      </c>
      <c r="N312" s="37">
        <v>8413302008</v>
      </c>
      <c r="O312" s="37" t="s">
        <v>573</v>
      </c>
      <c r="P312" s="138" t="s">
        <v>1688</v>
      </c>
      <c r="Q312" s="133">
        <v>46204</v>
      </c>
      <c r="R312" s="145">
        <v>47664</v>
      </c>
      <c r="S312" s="171" t="s">
        <v>1683</v>
      </c>
    </row>
    <row r="313" spans="1:19" s="30" customFormat="1" ht="30.6" x14ac:dyDescent="0.2">
      <c r="A313" s="31">
        <v>631149</v>
      </c>
      <c r="B313" s="64" t="s">
        <v>574</v>
      </c>
      <c r="C313" s="64">
        <v>4680642314466</v>
      </c>
      <c r="D313" s="34"/>
      <c r="E313" s="34"/>
      <c r="F313" s="34" t="s">
        <v>35</v>
      </c>
      <c r="G313" s="34" t="s">
        <v>25</v>
      </c>
      <c r="H313" s="35" t="s">
        <v>575</v>
      </c>
      <c r="I313" s="36">
        <v>2565</v>
      </c>
      <c r="J313" s="36">
        <v>3309</v>
      </c>
      <c r="K313" s="36">
        <f>I313*(100-$N$2*100)/100</f>
        <v>2565</v>
      </c>
      <c r="L313" s="37"/>
      <c r="M313" s="36">
        <f>L313*K313</f>
        <v>0</v>
      </c>
      <c r="N313" s="37">
        <v>8413302008</v>
      </c>
      <c r="O313" s="37" t="s">
        <v>573</v>
      </c>
      <c r="P313" s="138" t="s">
        <v>1688</v>
      </c>
      <c r="Q313" s="133">
        <v>46204</v>
      </c>
      <c r="R313" s="146">
        <v>47664</v>
      </c>
      <c r="S313" s="171" t="s">
        <v>1683</v>
      </c>
    </row>
    <row r="314" spans="1:19" s="30" customFormat="1" ht="30.6" x14ac:dyDescent="0.2">
      <c r="A314" s="31">
        <v>631145</v>
      </c>
      <c r="B314" s="64" t="s">
        <v>576</v>
      </c>
      <c r="C314" s="64">
        <v>4680642314411</v>
      </c>
      <c r="D314" s="34"/>
      <c r="E314" s="34"/>
      <c r="F314" s="34" t="s">
        <v>35</v>
      </c>
      <c r="G314" s="34" t="s">
        <v>25</v>
      </c>
      <c r="H314" s="35" t="s">
        <v>577</v>
      </c>
      <c r="I314" s="36">
        <v>2565</v>
      </c>
      <c r="J314" s="36">
        <v>3309</v>
      </c>
      <c r="K314" s="36">
        <f>I314*(100-$N$2*100)/100</f>
        <v>2565</v>
      </c>
      <c r="L314" s="37"/>
      <c r="M314" s="36">
        <f>L314*K314</f>
        <v>0</v>
      </c>
      <c r="N314" s="37">
        <v>8413302008</v>
      </c>
      <c r="O314" s="37" t="s">
        <v>573</v>
      </c>
      <c r="P314" s="138" t="s">
        <v>1688</v>
      </c>
      <c r="Q314" s="133">
        <v>46204</v>
      </c>
      <c r="R314" s="146">
        <v>47664</v>
      </c>
      <c r="S314" s="171" t="s">
        <v>1683</v>
      </c>
    </row>
    <row r="315" spans="1:19" s="30" customFormat="1" ht="40.799999999999997" x14ac:dyDescent="0.2">
      <c r="A315" s="31">
        <v>631150</v>
      </c>
      <c r="B315" s="64" t="s">
        <v>578</v>
      </c>
      <c r="C315" s="64">
        <v>4680642314473</v>
      </c>
      <c r="D315" s="34"/>
      <c r="E315" s="34"/>
      <c r="F315" s="34" t="s">
        <v>35</v>
      </c>
      <c r="G315" s="34" t="s">
        <v>25</v>
      </c>
      <c r="H315" s="35" t="s">
        <v>579</v>
      </c>
      <c r="I315" s="36">
        <v>2697</v>
      </c>
      <c r="J315" s="36">
        <v>3480</v>
      </c>
      <c r="K315" s="36">
        <f>I315*(100-$N$2*100)/100</f>
        <v>2697</v>
      </c>
      <c r="L315" s="37"/>
      <c r="M315" s="36">
        <f>L315*K315</f>
        <v>0</v>
      </c>
      <c r="N315" s="37">
        <v>8413302008</v>
      </c>
      <c r="O315" s="37" t="s">
        <v>573</v>
      </c>
      <c r="P315" s="138" t="s">
        <v>1688</v>
      </c>
      <c r="Q315" s="133">
        <v>46204</v>
      </c>
      <c r="R315" s="146">
        <v>47664</v>
      </c>
      <c r="S315" s="171" t="s">
        <v>1683</v>
      </c>
    </row>
    <row r="316" spans="1:19" s="30" customFormat="1" ht="30.6" x14ac:dyDescent="0.2">
      <c r="A316" s="31">
        <v>631146</v>
      </c>
      <c r="B316" s="64" t="s">
        <v>580</v>
      </c>
      <c r="C316" s="64">
        <v>4680642314435</v>
      </c>
      <c r="D316" s="34"/>
      <c r="E316" s="34"/>
      <c r="F316" s="34" t="s">
        <v>35</v>
      </c>
      <c r="G316" s="34" t="s">
        <v>25</v>
      </c>
      <c r="H316" s="35" t="s">
        <v>581</v>
      </c>
      <c r="I316" s="36">
        <v>2697</v>
      </c>
      <c r="J316" s="36">
        <v>3480</v>
      </c>
      <c r="K316" s="36">
        <f>I316*(100-$N$2*100)/100</f>
        <v>2697</v>
      </c>
      <c r="L316" s="37"/>
      <c r="M316" s="36">
        <f>L316*K316</f>
        <v>0</v>
      </c>
      <c r="N316" s="37">
        <v>8413302008</v>
      </c>
      <c r="O316" s="37" t="s">
        <v>573</v>
      </c>
      <c r="P316" s="138" t="s">
        <v>1688</v>
      </c>
      <c r="Q316" s="133">
        <v>46204</v>
      </c>
      <c r="R316" s="146">
        <v>47664</v>
      </c>
      <c r="S316" s="171" t="s">
        <v>1683</v>
      </c>
    </row>
    <row r="317" spans="1:19" s="30" customFormat="1" ht="31.2" thickBot="1" x14ac:dyDescent="0.25">
      <c r="A317" s="31">
        <v>631151</v>
      </c>
      <c r="B317" s="64" t="s">
        <v>582</v>
      </c>
      <c r="C317" s="64">
        <v>4680642314480</v>
      </c>
      <c r="D317" s="34"/>
      <c r="E317" s="34"/>
      <c r="F317" s="34" t="s">
        <v>35</v>
      </c>
      <c r="G317" s="34" t="s">
        <v>25</v>
      </c>
      <c r="H317" s="35" t="s">
        <v>583</v>
      </c>
      <c r="I317" s="36">
        <v>1210</v>
      </c>
      <c r="J317" s="36">
        <v>1561</v>
      </c>
      <c r="K317" s="36">
        <f>I317*(100-$N$2*100)/100</f>
        <v>1210</v>
      </c>
      <c r="L317" s="37"/>
      <c r="M317" s="36">
        <f>L317*K317</f>
        <v>0</v>
      </c>
      <c r="N317" s="37">
        <v>8413302008</v>
      </c>
      <c r="O317" s="37" t="s">
        <v>573</v>
      </c>
      <c r="P317" s="138" t="s">
        <v>1688</v>
      </c>
      <c r="Q317" s="133">
        <v>46204</v>
      </c>
      <c r="R317" s="147">
        <v>47664</v>
      </c>
      <c r="S317" s="171" t="s">
        <v>1683</v>
      </c>
    </row>
    <row r="318" spans="1:19" ht="10.95" customHeight="1" thickBot="1" x14ac:dyDescent="0.25">
      <c r="A318" s="26"/>
      <c r="B318" s="27"/>
      <c r="C318" s="27"/>
      <c r="D318" s="27"/>
      <c r="E318" s="27"/>
      <c r="F318" s="27"/>
      <c r="G318" s="27"/>
      <c r="H318" s="28" t="s">
        <v>584</v>
      </c>
      <c r="I318" s="29"/>
      <c r="J318" s="29"/>
      <c r="K318" s="29"/>
      <c r="L318" s="29"/>
      <c r="M318" s="29"/>
      <c r="N318" s="29"/>
      <c r="O318" s="29"/>
      <c r="P318" s="137"/>
      <c r="Q318" s="131"/>
      <c r="R318" s="137"/>
      <c r="S318" s="165"/>
    </row>
    <row r="319" spans="1:19" s="30" customFormat="1" ht="40.799999999999997" x14ac:dyDescent="0.2">
      <c r="A319" s="31">
        <v>520000</v>
      </c>
      <c r="B319" s="32" t="s">
        <v>585</v>
      </c>
      <c r="C319" s="33">
        <v>4650187486782</v>
      </c>
      <c r="D319" s="34">
        <v>0.52</v>
      </c>
      <c r="E319" s="34" t="s">
        <v>586</v>
      </c>
      <c r="F319" s="34" t="s">
        <v>35</v>
      </c>
      <c r="G319" s="34" t="s">
        <v>47</v>
      </c>
      <c r="H319" s="35" t="s">
        <v>587</v>
      </c>
      <c r="I319" s="36">
        <v>890</v>
      </c>
      <c r="J319" s="36">
        <v>1175</v>
      </c>
      <c r="K319" s="36">
        <f>I319*(100-$N$2*100)/100</f>
        <v>890</v>
      </c>
      <c r="L319" s="37"/>
      <c r="M319" s="36">
        <f>L319*K319</f>
        <v>0</v>
      </c>
      <c r="N319" s="37">
        <v>3917290009</v>
      </c>
      <c r="O319" s="37" t="s">
        <v>302</v>
      </c>
      <c r="P319" s="136" t="s">
        <v>1689</v>
      </c>
      <c r="Q319" s="141"/>
      <c r="R319" s="143"/>
      <c r="S319" s="167"/>
    </row>
    <row r="320" spans="1:19" s="30" customFormat="1" ht="34.799999999999997" thickBot="1" x14ac:dyDescent="0.25">
      <c r="A320" s="31">
        <v>520001</v>
      </c>
      <c r="B320" s="32" t="s">
        <v>588</v>
      </c>
      <c r="C320" s="33">
        <v>4660171514261</v>
      </c>
      <c r="D320" s="34">
        <v>0.25</v>
      </c>
      <c r="E320" s="34" t="s">
        <v>589</v>
      </c>
      <c r="F320" s="34" t="s">
        <v>35</v>
      </c>
      <c r="G320" s="34" t="s">
        <v>47</v>
      </c>
      <c r="H320" s="35" t="s">
        <v>590</v>
      </c>
      <c r="I320" s="36">
        <v>525</v>
      </c>
      <c r="J320" s="36">
        <v>695</v>
      </c>
      <c r="K320" s="36">
        <f>I320*(100-$N$2*100)/100</f>
        <v>525</v>
      </c>
      <c r="L320" s="37"/>
      <c r="M320" s="36">
        <f>L320*K320</f>
        <v>0</v>
      </c>
      <c r="N320" s="37">
        <v>3917290009</v>
      </c>
      <c r="O320" s="37" t="s">
        <v>302</v>
      </c>
      <c r="P320" s="136" t="s">
        <v>1689</v>
      </c>
      <c r="Q320" s="142"/>
      <c r="R320" s="143"/>
      <c r="S320" s="168"/>
    </row>
    <row r="321" spans="1:19" ht="10.95" customHeight="1" thickBot="1" x14ac:dyDescent="0.25">
      <c r="A321" s="26"/>
      <c r="B321" s="27"/>
      <c r="C321" s="27"/>
      <c r="D321" s="27"/>
      <c r="E321" s="27"/>
      <c r="F321" s="27"/>
      <c r="G321" s="27"/>
      <c r="H321" s="28" t="s">
        <v>591</v>
      </c>
      <c r="I321" s="29"/>
      <c r="J321" s="29"/>
      <c r="K321" s="29"/>
      <c r="L321" s="29"/>
      <c r="M321" s="29"/>
      <c r="N321" s="29"/>
      <c r="O321" s="29"/>
      <c r="P321" s="137"/>
      <c r="Q321" s="131"/>
      <c r="R321" s="137"/>
      <c r="S321" s="165"/>
    </row>
    <row r="322" spans="1:19" s="30" customFormat="1" ht="30.6" x14ac:dyDescent="0.2">
      <c r="A322" s="31">
        <v>673163</v>
      </c>
      <c r="B322" s="32"/>
      <c r="C322" s="33">
        <v>4650187486300</v>
      </c>
      <c r="D322" s="34">
        <v>1.57</v>
      </c>
      <c r="E322" s="34" t="s">
        <v>592</v>
      </c>
      <c r="F322" s="34" t="s">
        <v>41</v>
      </c>
      <c r="G322" s="34" t="s">
        <v>25</v>
      </c>
      <c r="H322" s="35" t="s">
        <v>593</v>
      </c>
      <c r="I322" s="36">
        <v>3870</v>
      </c>
      <c r="J322" s="36">
        <v>4450</v>
      </c>
      <c r="K322" s="36">
        <f>I322*(100-$N$2*100)/100</f>
        <v>3870</v>
      </c>
      <c r="L322" s="37"/>
      <c r="M322" s="36">
        <f>L322*K322</f>
        <v>0</v>
      </c>
      <c r="N322" s="37">
        <v>8421392008</v>
      </c>
      <c r="O322" s="37" t="s">
        <v>594</v>
      </c>
      <c r="P322" s="138"/>
      <c r="Q322" s="130"/>
      <c r="R322" s="141"/>
      <c r="S322" s="166"/>
    </row>
    <row r="323" spans="1:19" ht="21" thickBot="1" x14ac:dyDescent="0.25">
      <c r="A323" s="38">
        <v>670000</v>
      </c>
      <c r="B323" s="39"/>
      <c r="C323" s="40">
        <v>4650187486317</v>
      </c>
      <c r="D323" s="41">
        <v>0.34</v>
      </c>
      <c r="E323" s="41" t="s">
        <v>595</v>
      </c>
      <c r="F323" s="34" t="s">
        <v>41</v>
      </c>
      <c r="G323" s="34" t="s">
        <v>25</v>
      </c>
      <c r="H323" s="35" t="s">
        <v>596</v>
      </c>
      <c r="I323" s="42">
        <v>1690</v>
      </c>
      <c r="J323" s="42">
        <v>1945</v>
      </c>
      <c r="K323" s="42">
        <f>I323*(100-$N$2*100)/100</f>
        <v>1690</v>
      </c>
      <c r="L323" s="37"/>
      <c r="M323" s="42">
        <f>L323*K323</f>
        <v>0</v>
      </c>
      <c r="N323" s="43">
        <v>8421392008</v>
      </c>
      <c r="O323" s="43" t="s">
        <v>594</v>
      </c>
      <c r="P323" s="138"/>
      <c r="Q323" s="130"/>
      <c r="R323" s="138"/>
      <c r="S323" s="166"/>
    </row>
    <row r="324" spans="1:19" ht="10.95" customHeight="1" thickBot="1" x14ac:dyDescent="0.25">
      <c r="A324" s="26"/>
      <c r="B324" s="27"/>
      <c r="C324" s="27"/>
      <c r="D324" s="27"/>
      <c r="E324" s="27"/>
      <c r="F324" s="27"/>
      <c r="G324" s="27"/>
      <c r="H324" s="28" t="s">
        <v>597</v>
      </c>
      <c r="I324" s="29"/>
      <c r="J324" s="29"/>
      <c r="K324" s="29"/>
      <c r="L324" s="29"/>
      <c r="M324" s="29"/>
      <c r="N324" s="29"/>
      <c r="O324" s="29"/>
      <c r="P324" s="137"/>
      <c r="Q324" s="131"/>
      <c r="R324" s="137"/>
      <c r="S324" s="165"/>
    </row>
    <row r="325" spans="1:19" s="30" customFormat="1" ht="20.399999999999999" x14ac:dyDescent="0.2">
      <c r="A325" s="57">
        <v>315110</v>
      </c>
      <c r="B325" s="58" t="s">
        <v>598</v>
      </c>
      <c r="C325" s="59">
        <v>4660171513240</v>
      </c>
      <c r="D325" s="60">
        <v>0.32</v>
      </c>
      <c r="E325" s="60" t="s">
        <v>599</v>
      </c>
      <c r="F325" s="60" t="s">
        <v>35</v>
      </c>
      <c r="G325" s="60" t="s">
        <v>47</v>
      </c>
      <c r="H325" s="61" t="s">
        <v>600</v>
      </c>
      <c r="I325" s="62">
        <v>440</v>
      </c>
      <c r="J325" s="62">
        <v>580</v>
      </c>
      <c r="K325" s="62">
        <f>I325*(100-$N$2*100)/100</f>
        <v>440</v>
      </c>
      <c r="L325" s="187"/>
      <c r="M325" s="62">
        <f>L325*K325</f>
        <v>0</v>
      </c>
      <c r="N325" s="63">
        <v>8421290009</v>
      </c>
      <c r="O325" s="63" t="s">
        <v>601</v>
      </c>
      <c r="P325" s="138"/>
      <c r="Q325" s="130"/>
      <c r="R325" s="138"/>
      <c r="S325" s="166"/>
    </row>
    <row r="326" spans="1:19" s="30" customFormat="1" ht="21" thickBot="1" x14ac:dyDescent="0.25">
      <c r="A326" s="57">
        <v>315101</v>
      </c>
      <c r="B326" s="58" t="s">
        <v>602</v>
      </c>
      <c r="C326" s="59">
        <v>4660171513233</v>
      </c>
      <c r="D326" s="60">
        <v>0.32</v>
      </c>
      <c r="E326" s="60" t="s">
        <v>599</v>
      </c>
      <c r="F326" s="60" t="s">
        <v>35</v>
      </c>
      <c r="G326" s="60" t="s">
        <v>47</v>
      </c>
      <c r="H326" s="61" t="s">
        <v>603</v>
      </c>
      <c r="I326" s="62">
        <v>470</v>
      </c>
      <c r="J326" s="62">
        <v>620</v>
      </c>
      <c r="K326" s="62">
        <f>I326*(100-$N$2*100)/100</f>
        <v>470</v>
      </c>
      <c r="L326" s="187"/>
      <c r="M326" s="62">
        <f>L326*K326</f>
        <v>0</v>
      </c>
      <c r="N326" s="63">
        <v>8421290009</v>
      </c>
      <c r="O326" s="63" t="s">
        <v>601</v>
      </c>
      <c r="P326" s="138"/>
      <c r="Q326" s="130"/>
      <c r="R326" s="142"/>
      <c r="S326" s="166"/>
    </row>
    <row r="327" spans="1:19" s="21" customFormat="1" ht="16.2" thickBot="1" x14ac:dyDescent="0.35">
      <c r="A327" s="44"/>
      <c r="B327" s="45"/>
      <c r="C327" s="45"/>
      <c r="D327" s="45"/>
      <c r="E327" s="45"/>
      <c r="F327" s="45"/>
      <c r="G327" s="45"/>
      <c r="H327" s="46" t="s">
        <v>604</v>
      </c>
      <c r="I327" s="47"/>
      <c r="J327" s="47"/>
      <c r="K327" s="47"/>
      <c r="L327" s="47"/>
      <c r="M327" s="47"/>
      <c r="N327" s="47"/>
      <c r="O327" s="47"/>
      <c r="P327" s="128"/>
      <c r="Q327" s="132"/>
      <c r="R327" s="128"/>
      <c r="S327" s="160"/>
    </row>
    <row r="328" spans="1:19" ht="10.95" customHeight="1" thickBot="1" x14ac:dyDescent="0.25">
      <c r="A328" s="26"/>
      <c r="B328" s="27"/>
      <c r="C328" s="27"/>
      <c r="D328" s="27"/>
      <c r="E328" s="27"/>
      <c r="F328" s="27"/>
      <c r="G328" s="27"/>
      <c r="H328" s="28" t="s">
        <v>605</v>
      </c>
      <c r="I328" s="29"/>
      <c r="J328" s="29"/>
      <c r="K328" s="29"/>
      <c r="L328" s="29"/>
      <c r="M328" s="29"/>
      <c r="N328" s="29"/>
      <c r="O328" s="29"/>
      <c r="P328" s="137"/>
      <c r="Q328" s="131"/>
      <c r="R328" s="137"/>
      <c r="S328" s="165"/>
    </row>
    <row r="329" spans="1:19" ht="34.200000000000003" x14ac:dyDescent="0.2">
      <c r="A329" s="38">
        <v>681003</v>
      </c>
      <c r="B329" s="39"/>
      <c r="C329" s="40">
        <v>4660171519143</v>
      </c>
      <c r="D329" s="41">
        <v>0.77</v>
      </c>
      <c r="E329" s="41" t="s">
        <v>606</v>
      </c>
      <c r="F329" s="34" t="s">
        <v>35</v>
      </c>
      <c r="G329" s="34" t="s">
        <v>47</v>
      </c>
      <c r="H329" s="35" t="s">
        <v>607</v>
      </c>
      <c r="I329" s="42">
        <v>1150</v>
      </c>
      <c r="J329" s="42">
        <v>1485</v>
      </c>
      <c r="K329" s="42">
        <f>I329*(100-$N$2*100)/100</f>
        <v>1150</v>
      </c>
      <c r="L329" s="37"/>
      <c r="M329" s="42">
        <f>L329*K329</f>
        <v>0</v>
      </c>
      <c r="N329" s="43">
        <v>3917290009</v>
      </c>
      <c r="O329" s="43" t="s">
        <v>608</v>
      </c>
      <c r="P329" s="136" t="s">
        <v>1689</v>
      </c>
      <c r="Q329" s="141"/>
      <c r="R329" s="143"/>
      <c r="S329" s="167"/>
    </row>
    <row r="330" spans="1:19" s="30" customFormat="1" ht="34.200000000000003" x14ac:dyDescent="0.2">
      <c r="A330" s="31">
        <v>681004</v>
      </c>
      <c r="B330" s="32"/>
      <c r="C330" s="33">
        <v>4660171519150</v>
      </c>
      <c r="D330" s="34">
        <v>0.68</v>
      </c>
      <c r="E330" s="34" t="s">
        <v>606</v>
      </c>
      <c r="F330" s="34" t="s">
        <v>35</v>
      </c>
      <c r="G330" s="34" t="s">
        <v>47</v>
      </c>
      <c r="H330" s="35" t="s">
        <v>609</v>
      </c>
      <c r="I330" s="36">
        <v>1845</v>
      </c>
      <c r="J330" s="36">
        <v>2380</v>
      </c>
      <c r="K330" s="36">
        <f>I330*(100-$N$2*100)/100</f>
        <v>1845</v>
      </c>
      <c r="L330" s="37"/>
      <c r="M330" s="36">
        <f>L330*K330</f>
        <v>0</v>
      </c>
      <c r="N330" s="37">
        <v>3917290009</v>
      </c>
      <c r="O330" s="37" t="s">
        <v>608</v>
      </c>
      <c r="P330" s="136" t="s">
        <v>1689</v>
      </c>
      <c r="Q330" s="138"/>
      <c r="R330" s="143"/>
      <c r="S330" s="169"/>
    </row>
    <row r="331" spans="1:19" ht="34.200000000000003" x14ac:dyDescent="0.2">
      <c r="A331" s="38">
        <v>681001</v>
      </c>
      <c r="B331" s="39"/>
      <c r="C331" s="40">
        <v>4660171519129</v>
      </c>
      <c r="D331" s="41">
        <v>0.55000000000000004</v>
      </c>
      <c r="E331" s="41" t="s">
        <v>610</v>
      </c>
      <c r="F331" s="34" t="s">
        <v>35</v>
      </c>
      <c r="G331" s="34" t="s">
        <v>47</v>
      </c>
      <c r="H331" s="35" t="s">
        <v>611</v>
      </c>
      <c r="I331" s="42">
        <v>1400</v>
      </c>
      <c r="J331" s="42">
        <v>1806</v>
      </c>
      <c r="K331" s="42">
        <f>I331*(100-$N$2*100)/100</f>
        <v>1400</v>
      </c>
      <c r="L331" s="37"/>
      <c r="M331" s="42">
        <f>L331*K331</f>
        <v>0</v>
      </c>
      <c r="N331" s="43">
        <v>3917290009</v>
      </c>
      <c r="O331" s="43" t="s">
        <v>608</v>
      </c>
      <c r="P331" s="136" t="s">
        <v>1689</v>
      </c>
      <c r="Q331" s="138"/>
      <c r="R331" s="143"/>
      <c r="S331" s="169"/>
    </row>
    <row r="332" spans="1:19" s="30" customFormat="1" ht="34.200000000000003" x14ac:dyDescent="0.2">
      <c r="A332" s="31">
        <v>681002</v>
      </c>
      <c r="B332" s="32"/>
      <c r="C332" s="33">
        <v>4660171519136</v>
      </c>
      <c r="D332" s="34">
        <v>0.56000000000000005</v>
      </c>
      <c r="E332" s="34" t="s">
        <v>610</v>
      </c>
      <c r="F332" s="34" t="s">
        <v>35</v>
      </c>
      <c r="G332" s="34" t="s">
        <v>47</v>
      </c>
      <c r="H332" s="35" t="s">
        <v>612</v>
      </c>
      <c r="I332" s="36">
        <v>1960</v>
      </c>
      <c r="J332" s="36">
        <v>2528</v>
      </c>
      <c r="K332" s="36">
        <f>I332*(100-$N$2*100)/100</f>
        <v>1960</v>
      </c>
      <c r="L332" s="37"/>
      <c r="M332" s="36">
        <f>L332*K332</f>
        <v>0</v>
      </c>
      <c r="N332" s="37">
        <v>3917290009</v>
      </c>
      <c r="O332" s="37" t="s">
        <v>608</v>
      </c>
      <c r="P332" s="136" t="s">
        <v>1689</v>
      </c>
      <c r="Q332" s="138"/>
      <c r="R332" s="143"/>
      <c r="S332" s="169"/>
    </row>
    <row r="333" spans="1:19" s="30" customFormat="1" ht="34.200000000000003" x14ac:dyDescent="0.2">
      <c r="A333" s="31">
        <v>631196</v>
      </c>
      <c r="B333" s="32" t="s">
        <v>613</v>
      </c>
      <c r="C333" s="33">
        <v>4680642315395</v>
      </c>
      <c r="D333" s="34">
        <v>0.75</v>
      </c>
      <c r="E333" s="34" t="s">
        <v>614</v>
      </c>
      <c r="F333" s="34" t="s">
        <v>35</v>
      </c>
      <c r="G333" s="34" t="s">
        <v>25</v>
      </c>
      <c r="H333" s="35" t="s">
        <v>615</v>
      </c>
      <c r="I333" s="36">
        <v>1300</v>
      </c>
      <c r="J333" s="36">
        <v>1670</v>
      </c>
      <c r="K333" s="36">
        <f>I333*(100-$N$2*100)/100</f>
        <v>1300</v>
      </c>
      <c r="L333" s="37"/>
      <c r="M333" s="36">
        <f>L333*K333</f>
        <v>0</v>
      </c>
      <c r="N333" s="37">
        <v>3917290009</v>
      </c>
      <c r="O333" s="37" t="s">
        <v>608</v>
      </c>
      <c r="P333" s="136" t="s">
        <v>1689</v>
      </c>
      <c r="Q333" s="138"/>
      <c r="R333" s="143"/>
      <c r="S333" s="169"/>
    </row>
    <row r="334" spans="1:19" s="30" customFormat="1" ht="34.200000000000003" x14ac:dyDescent="0.2">
      <c r="A334" s="31">
        <v>631197</v>
      </c>
      <c r="B334" s="32" t="s">
        <v>616</v>
      </c>
      <c r="C334" s="33">
        <v>4680642315401</v>
      </c>
      <c r="D334" s="34">
        <v>0.69</v>
      </c>
      <c r="E334" s="34" t="s">
        <v>614</v>
      </c>
      <c r="F334" s="34" t="s">
        <v>35</v>
      </c>
      <c r="G334" s="34" t="s">
        <v>25</v>
      </c>
      <c r="H334" s="35" t="s">
        <v>617</v>
      </c>
      <c r="I334" s="36">
        <v>815</v>
      </c>
      <c r="J334" s="36">
        <v>1075</v>
      </c>
      <c r="K334" s="36">
        <f>I334*(100-$N$2*100)/100</f>
        <v>815</v>
      </c>
      <c r="L334" s="37"/>
      <c r="M334" s="36">
        <f>L334*K334</f>
        <v>0</v>
      </c>
      <c r="N334" s="37">
        <v>3917290009</v>
      </c>
      <c r="O334" s="37" t="s">
        <v>608</v>
      </c>
      <c r="P334" s="136" t="s">
        <v>1689</v>
      </c>
      <c r="Q334" s="138"/>
      <c r="R334" s="143"/>
      <c r="S334" s="169"/>
    </row>
    <row r="335" spans="1:19" s="30" customFormat="1" ht="34.200000000000003" x14ac:dyDescent="0.2">
      <c r="A335" s="31">
        <v>631198</v>
      </c>
      <c r="B335" s="32" t="s">
        <v>618</v>
      </c>
      <c r="C335" s="33">
        <v>4680642315418</v>
      </c>
      <c r="D335" s="34">
        <v>0.66</v>
      </c>
      <c r="E335" s="34" t="s">
        <v>614</v>
      </c>
      <c r="F335" s="34" t="s">
        <v>35</v>
      </c>
      <c r="G335" s="34" t="s">
        <v>25</v>
      </c>
      <c r="H335" s="35" t="s">
        <v>619</v>
      </c>
      <c r="I335" s="36">
        <v>815</v>
      </c>
      <c r="J335" s="36">
        <v>1075</v>
      </c>
      <c r="K335" s="36">
        <f>I335*(100-$N$2*100)/100</f>
        <v>815</v>
      </c>
      <c r="L335" s="37"/>
      <c r="M335" s="36">
        <f>L335*K335</f>
        <v>0</v>
      </c>
      <c r="N335" s="37">
        <v>3917290009</v>
      </c>
      <c r="O335" s="37" t="s">
        <v>608</v>
      </c>
      <c r="P335" s="136" t="s">
        <v>1689</v>
      </c>
      <c r="Q335" s="138"/>
      <c r="R335" s="143"/>
      <c r="S335" s="169"/>
    </row>
    <row r="336" spans="1:19" s="30" customFormat="1" ht="34.200000000000003" x14ac:dyDescent="0.2">
      <c r="A336" s="31">
        <v>523012</v>
      </c>
      <c r="B336" s="32" t="s">
        <v>620</v>
      </c>
      <c r="C336" s="33">
        <v>4660171514292</v>
      </c>
      <c r="D336" s="34">
        <v>0.6</v>
      </c>
      <c r="E336" s="34" t="s">
        <v>621</v>
      </c>
      <c r="F336" s="34" t="s">
        <v>35</v>
      </c>
      <c r="G336" s="34" t="s">
        <v>47</v>
      </c>
      <c r="H336" s="35" t="s">
        <v>622</v>
      </c>
      <c r="I336" s="36">
        <v>1450</v>
      </c>
      <c r="J336" s="36">
        <v>1870</v>
      </c>
      <c r="K336" s="36">
        <f>I336*(100-$N$2*100)/100</f>
        <v>1450</v>
      </c>
      <c r="L336" s="37"/>
      <c r="M336" s="36">
        <f>L336*K336</f>
        <v>0</v>
      </c>
      <c r="N336" s="37">
        <v>3917290009</v>
      </c>
      <c r="O336" s="37" t="s">
        <v>623</v>
      </c>
      <c r="P336" s="136" t="s">
        <v>1689</v>
      </c>
      <c r="Q336" s="138"/>
      <c r="R336" s="143"/>
      <c r="S336" s="169"/>
    </row>
    <row r="337" spans="1:19" s="30" customFormat="1" ht="34.200000000000003" x14ac:dyDescent="0.2">
      <c r="A337" s="31">
        <v>523016</v>
      </c>
      <c r="B337" s="32" t="s">
        <v>624</v>
      </c>
      <c r="C337" s="33">
        <v>4660171514285</v>
      </c>
      <c r="D337" s="34">
        <v>1.1200000000000001</v>
      </c>
      <c r="E337" s="34" t="s">
        <v>610</v>
      </c>
      <c r="F337" s="34" t="s">
        <v>35</v>
      </c>
      <c r="G337" s="34" t="s">
        <v>47</v>
      </c>
      <c r="H337" s="35" t="s">
        <v>625</v>
      </c>
      <c r="I337" s="36">
        <v>1990</v>
      </c>
      <c r="J337" s="36">
        <v>2568</v>
      </c>
      <c r="K337" s="36">
        <f>I337*(100-$N$2*100)/100</f>
        <v>1990</v>
      </c>
      <c r="L337" s="37"/>
      <c r="M337" s="36">
        <f>L337*K337</f>
        <v>0</v>
      </c>
      <c r="N337" s="37">
        <v>3917290009</v>
      </c>
      <c r="O337" s="37" t="s">
        <v>623</v>
      </c>
      <c r="P337" s="136" t="s">
        <v>1689</v>
      </c>
      <c r="Q337" s="138"/>
      <c r="R337" s="143"/>
      <c r="S337" s="169"/>
    </row>
    <row r="338" spans="1:19" ht="34.200000000000003" x14ac:dyDescent="0.2">
      <c r="A338" s="38">
        <v>523002</v>
      </c>
      <c r="B338" s="39" t="s">
        <v>620</v>
      </c>
      <c r="C338" s="40">
        <v>4650187486744</v>
      </c>
      <c r="D338" s="41">
        <v>0.6</v>
      </c>
      <c r="E338" s="41" t="s">
        <v>626</v>
      </c>
      <c r="F338" s="34" t="s">
        <v>35</v>
      </c>
      <c r="G338" s="34" t="s">
        <v>47</v>
      </c>
      <c r="H338" s="35" t="s">
        <v>627</v>
      </c>
      <c r="I338" s="42">
        <v>2040</v>
      </c>
      <c r="J338" s="42">
        <v>2635</v>
      </c>
      <c r="K338" s="42">
        <f>I338*(100-$N$2*100)/100</f>
        <v>2040</v>
      </c>
      <c r="L338" s="37"/>
      <c r="M338" s="42">
        <f>L338*K338</f>
        <v>0</v>
      </c>
      <c r="N338" s="43">
        <v>3917290009</v>
      </c>
      <c r="O338" s="43" t="s">
        <v>623</v>
      </c>
      <c r="P338" s="136" t="s">
        <v>1689</v>
      </c>
      <c r="Q338" s="138"/>
      <c r="R338" s="143"/>
      <c r="S338" s="169"/>
    </row>
    <row r="339" spans="1:19" ht="34.200000000000003" x14ac:dyDescent="0.2">
      <c r="A339" s="38">
        <v>523006</v>
      </c>
      <c r="B339" s="39" t="s">
        <v>624</v>
      </c>
      <c r="C339" s="40">
        <v>4650187486775</v>
      </c>
      <c r="D339" s="41">
        <v>1</v>
      </c>
      <c r="E339" s="41" t="s">
        <v>626</v>
      </c>
      <c r="F339" s="34" t="s">
        <v>35</v>
      </c>
      <c r="G339" s="34" t="s">
        <v>47</v>
      </c>
      <c r="H339" s="35" t="s">
        <v>628</v>
      </c>
      <c r="I339" s="42">
        <v>2600</v>
      </c>
      <c r="J339" s="42">
        <v>3355</v>
      </c>
      <c r="K339" s="42">
        <f>I339*(100-$N$2*100)/100</f>
        <v>2600</v>
      </c>
      <c r="L339" s="37"/>
      <c r="M339" s="42">
        <f>L339*K339</f>
        <v>0</v>
      </c>
      <c r="N339" s="43">
        <v>3917290009</v>
      </c>
      <c r="O339" s="43" t="s">
        <v>623</v>
      </c>
      <c r="P339" s="136" t="s">
        <v>1689</v>
      </c>
      <c r="Q339" s="138"/>
      <c r="R339" s="143"/>
      <c r="S339" s="169"/>
    </row>
    <row r="340" spans="1:19" ht="40.799999999999997" x14ac:dyDescent="0.2">
      <c r="A340" s="38">
        <v>524010</v>
      </c>
      <c r="B340" s="39" t="s">
        <v>629</v>
      </c>
      <c r="C340" s="40">
        <v>4650187486768</v>
      </c>
      <c r="D340" s="41">
        <v>1.2</v>
      </c>
      <c r="E340" s="41" t="s">
        <v>630</v>
      </c>
      <c r="F340" s="34" t="s">
        <v>35</v>
      </c>
      <c r="G340" s="34" t="s">
        <v>47</v>
      </c>
      <c r="H340" s="35" t="s">
        <v>631</v>
      </c>
      <c r="I340" s="42">
        <v>3200</v>
      </c>
      <c r="J340" s="42">
        <v>4130</v>
      </c>
      <c r="K340" s="42">
        <f>I340*(100-$N$2*100)/100</f>
        <v>3200</v>
      </c>
      <c r="L340" s="37"/>
      <c r="M340" s="42">
        <f>L340*K340</f>
        <v>0</v>
      </c>
      <c r="N340" s="43">
        <v>3917290009</v>
      </c>
      <c r="O340" s="43" t="s">
        <v>623</v>
      </c>
      <c r="P340" s="136" t="s">
        <v>1689</v>
      </c>
      <c r="Q340" s="138"/>
      <c r="R340" s="143"/>
      <c r="S340" s="169"/>
    </row>
    <row r="341" spans="1:19" s="30" customFormat="1" ht="34.799999999999997" thickBot="1" x14ac:dyDescent="0.25">
      <c r="A341" s="31">
        <v>524011</v>
      </c>
      <c r="B341" s="32" t="s">
        <v>632</v>
      </c>
      <c r="C341" s="33">
        <v>4660171514278</v>
      </c>
      <c r="D341" s="34">
        <v>0.97</v>
      </c>
      <c r="E341" s="34" t="s">
        <v>633</v>
      </c>
      <c r="F341" s="34" t="s">
        <v>35</v>
      </c>
      <c r="G341" s="34" t="s">
        <v>47</v>
      </c>
      <c r="H341" s="35" t="s">
        <v>634</v>
      </c>
      <c r="I341" s="36">
        <v>2150</v>
      </c>
      <c r="J341" s="36">
        <v>2775</v>
      </c>
      <c r="K341" s="36">
        <f>I341*(100-$N$2*100)/100</f>
        <v>2150</v>
      </c>
      <c r="L341" s="37"/>
      <c r="M341" s="36">
        <f>L341*K341</f>
        <v>0</v>
      </c>
      <c r="N341" s="37">
        <v>3917290009</v>
      </c>
      <c r="O341" s="37" t="s">
        <v>623</v>
      </c>
      <c r="P341" s="136" t="s">
        <v>1689</v>
      </c>
      <c r="Q341" s="142"/>
      <c r="R341" s="143"/>
      <c r="S341" s="168"/>
    </row>
    <row r="342" spans="1:19" ht="10.95" customHeight="1" thickBot="1" x14ac:dyDescent="0.25">
      <c r="A342" s="26"/>
      <c r="B342" s="27"/>
      <c r="C342" s="27"/>
      <c r="D342" s="27"/>
      <c r="E342" s="27"/>
      <c r="F342" s="27"/>
      <c r="G342" s="27"/>
      <c r="H342" s="28" t="s">
        <v>635</v>
      </c>
      <c r="I342" s="29"/>
      <c r="J342" s="29"/>
      <c r="K342" s="29"/>
      <c r="L342" s="29"/>
      <c r="M342" s="29"/>
      <c r="N342" s="29"/>
      <c r="O342" s="29"/>
      <c r="P342" s="137"/>
      <c r="Q342" s="131"/>
      <c r="R342" s="137"/>
      <c r="S342" s="165"/>
    </row>
    <row r="343" spans="1:19" s="49" customFormat="1" ht="34.200000000000003" x14ac:dyDescent="0.2">
      <c r="A343" s="50">
        <v>520410</v>
      </c>
      <c r="B343" s="51" t="s">
        <v>636</v>
      </c>
      <c r="C343" s="52">
        <v>4660171515985</v>
      </c>
      <c r="D343" s="53">
        <v>0.61</v>
      </c>
      <c r="E343" s="53" t="s">
        <v>637</v>
      </c>
      <c r="F343" s="53" t="s">
        <v>35</v>
      </c>
      <c r="G343" s="53" t="s">
        <v>25</v>
      </c>
      <c r="H343" s="54" t="s">
        <v>638</v>
      </c>
      <c r="I343" s="55">
        <v>1300</v>
      </c>
      <c r="J343" s="55">
        <v>1677</v>
      </c>
      <c r="K343" s="55">
        <f>I343*(100-$N$2*100)/100</f>
        <v>1300</v>
      </c>
      <c r="L343" s="37"/>
      <c r="M343" s="55">
        <f>L343*K343</f>
        <v>0</v>
      </c>
      <c r="N343" s="56">
        <v>8483508000</v>
      </c>
      <c r="O343" s="56" t="s">
        <v>485</v>
      </c>
      <c r="P343" s="136" t="s">
        <v>1689</v>
      </c>
      <c r="Q343" s="141"/>
      <c r="R343" s="143"/>
      <c r="S343" s="167"/>
    </row>
    <row r="344" spans="1:19" s="30" customFormat="1" ht="34.200000000000003" x14ac:dyDescent="0.2">
      <c r="A344" s="31">
        <v>631131</v>
      </c>
      <c r="B344" s="32" t="s">
        <v>639</v>
      </c>
      <c r="C344" s="33">
        <v>4680642313698</v>
      </c>
      <c r="D344" s="34">
        <v>0.2</v>
      </c>
      <c r="E344" s="34" t="s">
        <v>640</v>
      </c>
      <c r="F344" s="34" t="s">
        <v>35</v>
      </c>
      <c r="G344" s="34" t="s">
        <v>47</v>
      </c>
      <c r="H344" s="65" t="s">
        <v>641</v>
      </c>
      <c r="I344" s="36">
        <v>1550</v>
      </c>
      <c r="J344" s="36">
        <v>1999</v>
      </c>
      <c r="K344" s="36">
        <f>I344*(100-$N$2*100)/100</f>
        <v>1550</v>
      </c>
      <c r="L344" s="37"/>
      <c r="M344" s="36">
        <f>L344*K344</f>
        <v>0</v>
      </c>
      <c r="N344" s="37">
        <v>8483508000</v>
      </c>
      <c r="O344" s="37" t="s">
        <v>302</v>
      </c>
      <c r="P344" s="136" t="s">
        <v>1689</v>
      </c>
      <c r="Q344" s="138"/>
      <c r="R344" s="143"/>
      <c r="S344" s="169"/>
    </row>
    <row r="345" spans="1:19" ht="34.200000000000003" x14ac:dyDescent="0.2">
      <c r="A345" s="38">
        <v>520406</v>
      </c>
      <c r="B345" s="39" t="s">
        <v>642</v>
      </c>
      <c r="C345" s="40">
        <v>4650187486294</v>
      </c>
      <c r="D345" s="41">
        <v>0.42</v>
      </c>
      <c r="E345" s="41" t="s">
        <v>643</v>
      </c>
      <c r="F345" s="34" t="s">
        <v>35</v>
      </c>
      <c r="G345" s="34" t="s">
        <v>25</v>
      </c>
      <c r="H345" s="65" t="s">
        <v>644</v>
      </c>
      <c r="I345" s="42">
        <v>699</v>
      </c>
      <c r="J345" s="42">
        <v>925</v>
      </c>
      <c r="K345" s="42">
        <f>I345*(100-$N$2*100)/100</f>
        <v>699</v>
      </c>
      <c r="L345" s="37"/>
      <c r="M345" s="42">
        <f>L345*K345</f>
        <v>0</v>
      </c>
      <c r="N345" s="43">
        <v>8483508000</v>
      </c>
      <c r="O345" s="43" t="s">
        <v>302</v>
      </c>
      <c r="P345" s="136" t="s">
        <v>1689</v>
      </c>
      <c r="Q345" s="138"/>
      <c r="R345" s="143"/>
      <c r="S345" s="169"/>
    </row>
    <row r="346" spans="1:19" s="30" customFormat="1" ht="34.200000000000003" x14ac:dyDescent="0.2">
      <c r="A346" s="31">
        <v>631152</v>
      </c>
      <c r="B346" s="32" t="s">
        <v>1673</v>
      </c>
      <c r="C346" s="33">
        <v>4680642314565</v>
      </c>
      <c r="D346" s="34">
        <v>0.44</v>
      </c>
      <c r="E346" s="34" t="s">
        <v>645</v>
      </c>
      <c r="F346" s="34" t="s">
        <v>35</v>
      </c>
      <c r="G346" s="34" t="s">
        <v>25</v>
      </c>
      <c r="H346" s="65" t="s">
        <v>646</v>
      </c>
      <c r="I346" s="36">
        <v>990</v>
      </c>
      <c r="J346" s="36">
        <v>1300</v>
      </c>
      <c r="K346" s="36">
        <f>I346*(100-$N$2*100)/100</f>
        <v>990</v>
      </c>
      <c r="L346" s="37"/>
      <c r="M346" s="36">
        <f>L346*K346</f>
        <v>0</v>
      </c>
      <c r="N346" s="37">
        <v>8483508000</v>
      </c>
      <c r="O346" s="37" t="s">
        <v>302</v>
      </c>
      <c r="P346" s="136" t="s">
        <v>1689</v>
      </c>
      <c r="Q346" s="138"/>
      <c r="R346" s="143"/>
      <c r="S346" s="169"/>
    </row>
    <row r="347" spans="1:19" s="30" customFormat="1" ht="34.799999999999997" thickBot="1" x14ac:dyDescent="0.25">
      <c r="A347" s="31">
        <v>631154</v>
      </c>
      <c r="B347" s="32" t="s">
        <v>647</v>
      </c>
      <c r="C347" s="33">
        <v>4680642314633</v>
      </c>
      <c r="D347" s="34">
        <v>0.39</v>
      </c>
      <c r="E347" s="34" t="s">
        <v>648</v>
      </c>
      <c r="F347" s="34" t="s">
        <v>35</v>
      </c>
      <c r="G347" s="34" t="s">
        <v>25</v>
      </c>
      <c r="H347" s="65" t="s">
        <v>649</v>
      </c>
      <c r="I347" s="36">
        <v>490</v>
      </c>
      <c r="J347" s="36">
        <v>645</v>
      </c>
      <c r="K347" s="36">
        <f>I347*(100-$N$2*100)/100</f>
        <v>490</v>
      </c>
      <c r="L347" s="37"/>
      <c r="M347" s="36">
        <f>L347*K347</f>
        <v>0</v>
      </c>
      <c r="N347" s="37">
        <v>8483508000</v>
      </c>
      <c r="O347" s="37" t="s">
        <v>302</v>
      </c>
      <c r="P347" s="136" t="s">
        <v>1689</v>
      </c>
      <c r="Q347" s="142"/>
      <c r="R347" s="143"/>
      <c r="S347" s="168"/>
    </row>
    <row r="348" spans="1:19" ht="10.95" customHeight="1" thickBot="1" x14ac:dyDescent="0.25">
      <c r="A348" s="26"/>
      <c r="B348" s="27"/>
      <c r="C348" s="27"/>
      <c r="D348" s="27"/>
      <c r="E348" s="27"/>
      <c r="F348" s="27"/>
      <c r="G348" s="27"/>
      <c r="H348" s="28" t="s">
        <v>650</v>
      </c>
      <c r="I348" s="29"/>
      <c r="J348" s="29"/>
      <c r="K348" s="29"/>
      <c r="L348" s="29"/>
      <c r="M348" s="29"/>
      <c r="N348" s="29"/>
      <c r="O348" s="29"/>
      <c r="P348" s="137"/>
      <c r="Q348" s="131"/>
      <c r="R348" s="137"/>
      <c r="S348" s="165"/>
    </row>
    <row r="349" spans="1:19" s="30" customFormat="1" ht="34.200000000000003" x14ac:dyDescent="0.2">
      <c r="A349" s="31">
        <v>613001</v>
      </c>
      <c r="B349" s="32" t="s">
        <v>651</v>
      </c>
      <c r="C349" s="33">
        <v>4660171518184</v>
      </c>
      <c r="D349" s="34">
        <v>4.5</v>
      </c>
      <c r="E349" s="34" t="s">
        <v>652</v>
      </c>
      <c r="F349" s="34" t="s">
        <v>35</v>
      </c>
      <c r="G349" s="34" t="s">
        <v>47</v>
      </c>
      <c r="H349" s="35" t="s">
        <v>653</v>
      </c>
      <c r="I349" s="36">
        <v>3700</v>
      </c>
      <c r="J349" s="36">
        <v>4699</v>
      </c>
      <c r="K349" s="36">
        <f>I349*(100-$N$2*100)/100</f>
        <v>3700</v>
      </c>
      <c r="L349" s="37"/>
      <c r="M349" s="36">
        <f>L349*K349</f>
        <v>0</v>
      </c>
      <c r="N349" s="37">
        <v>8483608000</v>
      </c>
      <c r="O349" s="37" t="s">
        <v>654</v>
      </c>
      <c r="P349" s="136" t="s">
        <v>1689</v>
      </c>
      <c r="Q349" s="141"/>
      <c r="R349" s="143"/>
      <c r="S349" s="167"/>
    </row>
    <row r="350" spans="1:19" s="30" customFormat="1" ht="40.799999999999997" x14ac:dyDescent="0.2">
      <c r="A350" s="57">
        <v>512020</v>
      </c>
      <c r="B350" s="58" t="s">
        <v>655</v>
      </c>
      <c r="C350" s="59"/>
      <c r="D350" s="60">
        <v>1.2</v>
      </c>
      <c r="E350" s="60" t="s">
        <v>656</v>
      </c>
      <c r="F350" s="60" t="s">
        <v>35</v>
      </c>
      <c r="G350" s="60" t="s">
        <v>25</v>
      </c>
      <c r="H350" s="61" t="s">
        <v>657</v>
      </c>
      <c r="I350" s="62">
        <v>2590</v>
      </c>
      <c r="J350" s="62">
        <v>3340</v>
      </c>
      <c r="K350" s="62">
        <f>I350*(100-$N$2*100)/100</f>
        <v>2590</v>
      </c>
      <c r="L350" s="187"/>
      <c r="M350" s="62">
        <f>L350*K350</f>
        <v>0</v>
      </c>
      <c r="N350" s="63">
        <v>8483608000</v>
      </c>
      <c r="O350" s="63" t="s">
        <v>654</v>
      </c>
      <c r="P350" s="136" t="s">
        <v>1689</v>
      </c>
      <c r="Q350" s="138"/>
      <c r="R350" s="143"/>
      <c r="S350" s="169"/>
    </row>
    <row r="351" spans="1:19" s="30" customFormat="1" ht="24" x14ac:dyDescent="0.2">
      <c r="A351" s="31">
        <v>520012</v>
      </c>
      <c r="B351" s="32" t="s">
        <v>658</v>
      </c>
      <c r="C351" s="33">
        <v>4650187486324</v>
      </c>
      <c r="D351" s="34">
        <v>2.44</v>
      </c>
      <c r="E351" s="34" t="s">
        <v>659</v>
      </c>
      <c r="F351" s="34" t="s">
        <v>24</v>
      </c>
      <c r="G351" s="34" t="s">
        <v>25</v>
      </c>
      <c r="H351" s="35" t="s">
        <v>660</v>
      </c>
      <c r="I351" s="36">
        <v>4998</v>
      </c>
      <c r="J351" s="36">
        <v>4998</v>
      </c>
      <c r="K351" s="36">
        <f>I351*(100-$N$2*100)/100</f>
        <v>4998</v>
      </c>
      <c r="L351" s="37"/>
      <c r="M351" s="36">
        <f>L351*K351</f>
        <v>0</v>
      </c>
      <c r="N351" s="37">
        <v>8414900000</v>
      </c>
      <c r="O351" s="37" t="s">
        <v>623</v>
      </c>
      <c r="P351" s="136" t="s">
        <v>1688</v>
      </c>
      <c r="Q351" s="146">
        <v>46204</v>
      </c>
      <c r="R351" s="149">
        <v>47664</v>
      </c>
      <c r="S351" s="174" t="s">
        <v>1683</v>
      </c>
    </row>
    <row r="352" spans="1:19" s="30" customFormat="1" ht="20.399999999999999" x14ac:dyDescent="0.2">
      <c r="A352" s="31">
        <v>520015</v>
      </c>
      <c r="B352" s="32" t="s">
        <v>658</v>
      </c>
      <c r="C352" s="33">
        <v>4680642312462</v>
      </c>
      <c r="D352" s="34">
        <v>2.5</v>
      </c>
      <c r="E352" s="34" t="s">
        <v>661</v>
      </c>
      <c r="F352" s="34" t="s">
        <v>24</v>
      </c>
      <c r="G352" s="34" t="s">
        <v>47</v>
      </c>
      <c r="H352" s="35" t="s">
        <v>662</v>
      </c>
      <c r="I352" s="36">
        <v>24900</v>
      </c>
      <c r="J352" s="36">
        <v>24900</v>
      </c>
      <c r="K352" s="36">
        <f>I352*(100-$N$2*100)/100</f>
        <v>24900</v>
      </c>
      <c r="L352" s="37"/>
      <c r="M352" s="36">
        <f>L352*K352</f>
        <v>0</v>
      </c>
      <c r="N352" s="37">
        <v>8414900000</v>
      </c>
      <c r="O352" s="37" t="s">
        <v>623</v>
      </c>
      <c r="P352" s="136"/>
      <c r="Q352" s="138"/>
      <c r="R352" s="143"/>
      <c r="S352" s="169"/>
    </row>
    <row r="353" spans="1:19" s="30" customFormat="1" ht="21" thickBot="1" x14ac:dyDescent="0.25">
      <c r="A353" s="31">
        <v>520014</v>
      </c>
      <c r="B353" s="32" t="s">
        <v>658</v>
      </c>
      <c r="C353" s="33">
        <v>4680642312479</v>
      </c>
      <c r="D353" s="34">
        <v>2.48</v>
      </c>
      <c r="E353" s="34" t="s">
        <v>661</v>
      </c>
      <c r="F353" s="34" t="s">
        <v>24</v>
      </c>
      <c r="G353" s="34" t="s">
        <v>47</v>
      </c>
      <c r="H353" s="35" t="s">
        <v>663</v>
      </c>
      <c r="I353" s="36">
        <v>24500</v>
      </c>
      <c r="J353" s="36">
        <v>24500</v>
      </c>
      <c r="K353" s="36">
        <f>I353*(100-$N$2*100)/100</f>
        <v>24500</v>
      </c>
      <c r="L353" s="37"/>
      <c r="M353" s="36">
        <f>L353*K353</f>
        <v>0</v>
      </c>
      <c r="N353" s="37">
        <v>8414900000</v>
      </c>
      <c r="O353" s="37" t="s">
        <v>623</v>
      </c>
      <c r="P353" s="136"/>
      <c r="Q353" s="142"/>
      <c r="R353" s="143"/>
      <c r="S353" s="168"/>
    </row>
    <row r="354" spans="1:19" s="21" customFormat="1" ht="16.2" thickBot="1" x14ac:dyDescent="0.35">
      <c r="A354" s="44"/>
      <c r="B354" s="45"/>
      <c r="C354" s="45"/>
      <c r="D354" s="45"/>
      <c r="E354" s="45"/>
      <c r="F354" s="45"/>
      <c r="G354" s="45"/>
      <c r="H354" s="46" t="s">
        <v>664</v>
      </c>
      <c r="I354" s="47"/>
      <c r="J354" s="47"/>
      <c r="K354" s="47"/>
      <c r="L354" s="47"/>
      <c r="M354" s="47"/>
      <c r="N354" s="47"/>
      <c r="O354" s="47"/>
      <c r="P354" s="128"/>
      <c r="Q354" s="132"/>
      <c r="R354" s="128"/>
      <c r="S354" s="160"/>
    </row>
    <row r="355" spans="1:19" s="30" customFormat="1" ht="28.95" customHeight="1" x14ac:dyDescent="0.2">
      <c r="A355" s="57">
        <v>160130</v>
      </c>
      <c r="B355" s="58" t="s">
        <v>665</v>
      </c>
      <c r="C355" s="59">
        <v>4650187485778</v>
      </c>
      <c r="D355" s="60">
        <v>1.56</v>
      </c>
      <c r="E355" s="60" t="s">
        <v>666</v>
      </c>
      <c r="F355" s="60" t="s">
        <v>35</v>
      </c>
      <c r="G355" s="60" t="s">
        <v>25</v>
      </c>
      <c r="H355" s="61" t="s">
        <v>667</v>
      </c>
      <c r="I355" s="62">
        <v>2550</v>
      </c>
      <c r="J355" s="62">
        <v>3290</v>
      </c>
      <c r="K355" s="62">
        <f>I355*(100-$N$2*100)/100</f>
        <v>2550</v>
      </c>
      <c r="L355" s="187"/>
      <c r="M355" s="62">
        <f>L355*K355</f>
        <v>0</v>
      </c>
      <c r="N355" s="63">
        <v>8708939009</v>
      </c>
      <c r="O355" s="63" t="s">
        <v>668</v>
      </c>
      <c r="P355" s="138" t="s">
        <v>1688</v>
      </c>
      <c r="Q355" s="133">
        <v>46204</v>
      </c>
      <c r="R355" s="145">
        <v>47664</v>
      </c>
      <c r="S355" s="171" t="s">
        <v>1683</v>
      </c>
    </row>
    <row r="356" spans="1:19" s="30" customFormat="1" ht="30.6" x14ac:dyDescent="0.2">
      <c r="A356" s="31">
        <v>160409</v>
      </c>
      <c r="B356" s="32" t="s">
        <v>669</v>
      </c>
      <c r="C356" s="33">
        <v>4650187485785</v>
      </c>
      <c r="D356" s="34">
        <v>7.72</v>
      </c>
      <c r="E356" s="34" t="s">
        <v>670</v>
      </c>
      <c r="F356" s="34" t="s">
        <v>35</v>
      </c>
      <c r="G356" s="34" t="s">
        <v>25</v>
      </c>
      <c r="H356" s="65" t="s">
        <v>671</v>
      </c>
      <c r="I356" s="36">
        <v>6800</v>
      </c>
      <c r="J356" s="36">
        <v>8570</v>
      </c>
      <c r="K356" s="36">
        <f>I356*(100-$N$2*100)/100</f>
        <v>6800</v>
      </c>
      <c r="L356" s="37"/>
      <c r="M356" s="36">
        <f>L356*K356</f>
        <v>0</v>
      </c>
      <c r="N356" s="37">
        <v>8409910008</v>
      </c>
      <c r="O356" s="37" t="s">
        <v>668</v>
      </c>
      <c r="P356" s="138" t="s">
        <v>1688</v>
      </c>
      <c r="Q356" s="133">
        <v>46204</v>
      </c>
      <c r="R356" s="146">
        <v>47664</v>
      </c>
      <c r="S356" s="171" t="s">
        <v>1683</v>
      </c>
    </row>
    <row r="357" spans="1:19" ht="30.6" x14ac:dyDescent="0.2">
      <c r="A357" s="38">
        <v>416001</v>
      </c>
      <c r="B357" s="39" t="s">
        <v>672</v>
      </c>
      <c r="C357" s="40">
        <v>4660171517569</v>
      </c>
      <c r="D357" s="41">
        <v>8.35</v>
      </c>
      <c r="E357" s="41" t="s">
        <v>670</v>
      </c>
      <c r="F357" s="34" t="s">
        <v>35</v>
      </c>
      <c r="G357" s="34" t="s">
        <v>25</v>
      </c>
      <c r="H357" s="35" t="s">
        <v>673</v>
      </c>
      <c r="I357" s="42">
        <v>9790</v>
      </c>
      <c r="J357" s="42">
        <v>12335</v>
      </c>
      <c r="K357" s="42">
        <f>I357*(100-$N$2*100)/100</f>
        <v>9790</v>
      </c>
      <c r="L357" s="37"/>
      <c r="M357" s="42">
        <f>L357*K357</f>
        <v>0</v>
      </c>
      <c r="N357" s="43">
        <v>8409910008</v>
      </c>
      <c r="O357" s="43" t="s">
        <v>668</v>
      </c>
      <c r="P357" s="138" t="s">
        <v>1688</v>
      </c>
      <c r="Q357" s="133">
        <v>46204</v>
      </c>
      <c r="R357" s="146">
        <v>47664</v>
      </c>
      <c r="S357" s="171" t="s">
        <v>1683</v>
      </c>
    </row>
    <row r="358" spans="1:19" s="30" customFormat="1" ht="30.6" x14ac:dyDescent="0.2">
      <c r="A358" s="57">
        <v>160160</v>
      </c>
      <c r="B358" s="58" t="s">
        <v>674</v>
      </c>
      <c r="C358" s="59">
        <v>4660171512816</v>
      </c>
      <c r="D358" s="60">
        <v>0.81</v>
      </c>
      <c r="E358" s="60" t="s">
        <v>675</v>
      </c>
      <c r="F358" s="60" t="s">
        <v>35</v>
      </c>
      <c r="G358" s="60" t="s">
        <v>25</v>
      </c>
      <c r="H358" s="61" t="s">
        <v>676</v>
      </c>
      <c r="I358" s="62">
        <v>1700</v>
      </c>
      <c r="J358" s="62">
        <v>2195</v>
      </c>
      <c r="K358" s="62">
        <f>I358*(100-$N$2*100)/100</f>
        <v>1700</v>
      </c>
      <c r="L358" s="187"/>
      <c r="M358" s="62">
        <f>L358*K358</f>
        <v>0</v>
      </c>
      <c r="N358" s="63">
        <v>8708939009</v>
      </c>
      <c r="O358" s="63" t="s">
        <v>677</v>
      </c>
      <c r="P358" s="138" t="s">
        <v>1688</v>
      </c>
      <c r="Q358" s="133">
        <v>46204</v>
      </c>
      <c r="R358" s="146">
        <v>47664</v>
      </c>
      <c r="S358" s="171" t="s">
        <v>1683</v>
      </c>
    </row>
    <row r="359" spans="1:19" ht="24.6" thickBot="1" x14ac:dyDescent="0.25">
      <c r="A359" s="66">
        <v>160168</v>
      </c>
      <c r="B359" s="67" t="s">
        <v>678</v>
      </c>
      <c r="C359" s="68">
        <v>4660171514346</v>
      </c>
      <c r="D359" s="69">
        <v>0.78</v>
      </c>
      <c r="E359" s="69" t="s">
        <v>675</v>
      </c>
      <c r="F359" s="60" t="s">
        <v>35</v>
      </c>
      <c r="G359" s="60" t="s">
        <v>25</v>
      </c>
      <c r="H359" s="61" t="s">
        <v>679</v>
      </c>
      <c r="I359" s="70">
        <v>1300</v>
      </c>
      <c r="J359" s="70">
        <v>1680</v>
      </c>
      <c r="K359" s="70">
        <f>I359*(100-$N$2*100)/100</f>
        <v>1300</v>
      </c>
      <c r="L359" s="187"/>
      <c r="M359" s="70">
        <f>L359*K359</f>
        <v>0</v>
      </c>
      <c r="N359" s="71">
        <v>8708939009</v>
      </c>
      <c r="O359" s="71" t="s">
        <v>677</v>
      </c>
      <c r="P359" s="138" t="s">
        <v>1688</v>
      </c>
      <c r="Q359" s="133">
        <v>46204</v>
      </c>
      <c r="R359" s="147">
        <v>47664</v>
      </c>
      <c r="S359" s="171" t="s">
        <v>1683</v>
      </c>
    </row>
    <row r="360" spans="1:19" ht="10.95" customHeight="1" thickBot="1" x14ac:dyDescent="0.25">
      <c r="A360" s="26"/>
      <c r="B360" s="27"/>
      <c r="C360" s="27"/>
      <c r="D360" s="27"/>
      <c r="E360" s="27"/>
      <c r="F360" s="27"/>
      <c r="G360" s="27"/>
      <c r="H360" s="28" t="s">
        <v>680</v>
      </c>
      <c r="I360" s="29"/>
      <c r="J360" s="29"/>
      <c r="K360" s="29"/>
      <c r="L360" s="29"/>
      <c r="M360" s="29"/>
      <c r="N360" s="29"/>
      <c r="O360" s="29"/>
      <c r="P360" s="137"/>
      <c r="Q360" s="131"/>
      <c r="R360" s="137"/>
      <c r="S360" s="165"/>
    </row>
    <row r="361" spans="1:19" s="30" customFormat="1" ht="24" x14ac:dyDescent="0.2">
      <c r="A361" s="31">
        <v>631137</v>
      </c>
      <c r="B361" s="64" t="s">
        <v>681</v>
      </c>
      <c r="C361" s="33">
        <v>4680642314244</v>
      </c>
      <c r="D361" s="34">
        <v>1.04</v>
      </c>
      <c r="E361" s="34" t="s">
        <v>682</v>
      </c>
      <c r="F361" s="34" t="s">
        <v>35</v>
      </c>
      <c r="G361" s="34" t="s">
        <v>25</v>
      </c>
      <c r="H361" s="35" t="s">
        <v>683</v>
      </c>
      <c r="I361" s="36">
        <v>1140</v>
      </c>
      <c r="J361" s="36">
        <v>1355</v>
      </c>
      <c r="K361" s="36">
        <f>I361*(100-$N$2*100)/100</f>
        <v>1140</v>
      </c>
      <c r="L361" s="37"/>
      <c r="M361" s="36">
        <f>L361*K361</f>
        <v>0</v>
      </c>
      <c r="N361" s="37">
        <v>8708939009</v>
      </c>
      <c r="O361" s="37" t="s">
        <v>684</v>
      </c>
      <c r="P361" s="138" t="s">
        <v>1688</v>
      </c>
      <c r="Q361" s="133">
        <v>46204</v>
      </c>
      <c r="R361" s="145">
        <v>47664</v>
      </c>
      <c r="S361" s="171" t="s">
        <v>1683</v>
      </c>
    </row>
    <row r="362" spans="1:19" s="30" customFormat="1" ht="24" x14ac:dyDescent="0.2">
      <c r="A362" s="31">
        <v>631138</v>
      </c>
      <c r="B362" s="64" t="s">
        <v>685</v>
      </c>
      <c r="C362" s="33">
        <v>4680642314251</v>
      </c>
      <c r="D362" s="34">
        <v>1.1200000000000001</v>
      </c>
      <c r="E362" s="34" t="s">
        <v>686</v>
      </c>
      <c r="F362" s="34" t="s">
        <v>35</v>
      </c>
      <c r="G362" s="34" t="s">
        <v>25</v>
      </c>
      <c r="H362" s="35" t="s">
        <v>687</v>
      </c>
      <c r="I362" s="36">
        <v>1180</v>
      </c>
      <c r="J362" s="36">
        <v>1410</v>
      </c>
      <c r="K362" s="36">
        <f>I362*(100-$N$2*100)/100</f>
        <v>1180</v>
      </c>
      <c r="L362" s="37"/>
      <c r="M362" s="36">
        <f>L362*K362</f>
        <v>0</v>
      </c>
      <c r="N362" s="37">
        <v>8708939009</v>
      </c>
      <c r="O362" s="37" t="s">
        <v>684</v>
      </c>
      <c r="P362" s="138" t="s">
        <v>1688</v>
      </c>
      <c r="Q362" s="133">
        <v>46204</v>
      </c>
      <c r="R362" s="146">
        <v>47664</v>
      </c>
      <c r="S362" s="171" t="s">
        <v>1683</v>
      </c>
    </row>
    <row r="363" spans="1:19" s="30" customFormat="1" ht="30.6" x14ac:dyDescent="0.2">
      <c r="A363" s="31">
        <v>631140</v>
      </c>
      <c r="B363" s="64" t="s">
        <v>688</v>
      </c>
      <c r="C363" s="33">
        <v>4680642314275</v>
      </c>
      <c r="D363" s="34">
        <v>0.14000000000000001</v>
      </c>
      <c r="E363" s="34" t="s">
        <v>689</v>
      </c>
      <c r="F363" s="34" t="s">
        <v>35</v>
      </c>
      <c r="G363" s="34" t="s">
        <v>25</v>
      </c>
      <c r="H363" s="35" t="s">
        <v>690</v>
      </c>
      <c r="I363" s="36">
        <v>1090</v>
      </c>
      <c r="J363" s="36">
        <v>1290</v>
      </c>
      <c r="K363" s="36">
        <f>I363*(100-$N$2*100)/100</f>
        <v>1090</v>
      </c>
      <c r="L363" s="37"/>
      <c r="M363" s="36">
        <f>L363*K363</f>
        <v>0</v>
      </c>
      <c r="N363" s="37">
        <v>8708939009</v>
      </c>
      <c r="O363" s="37" t="s">
        <v>684</v>
      </c>
      <c r="P363" s="138" t="s">
        <v>1688</v>
      </c>
      <c r="Q363" s="133">
        <v>46204</v>
      </c>
      <c r="R363" s="146">
        <v>47664</v>
      </c>
      <c r="S363" s="171" t="s">
        <v>1683</v>
      </c>
    </row>
    <row r="364" spans="1:19" s="30" customFormat="1" ht="24" x14ac:dyDescent="0.2">
      <c r="A364" s="31">
        <v>631141</v>
      </c>
      <c r="B364" s="64" t="s">
        <v>691</v>
      </c>
      <c r="C364" s="33">
        <v>4680642314282</v>
      </c>
      <c r="D364" s="34">
        <v>0.84</v>
      </c>
      <c r="E364" s="34" t="s">
        <v>682</v>
      </c>
      <c r="F364" s="34" t="s">
        <v>35</v>
      </c>
      <c r="G364" s="34" t="s">
        <v>25</v>
      </c>
      <c r="H364" s="35" t="s">
        <v>692</v>
      </c>
      <c r="I364" s="36">
        <v>710</v>
      </c>
      <c r="J364" s="36">
        <v>885</v>
      </c>
      <c r="K364" s="36">
        <f>I364*(100-$N$2*100)/100</f>
        <v>710</v>
      </c>
      <c r="L364" s="37"/>
      <c r="M364" s="36">
        <f>L364*K364</f>
        <v>0</v>
      </c>
      <c r="N364" s="37">
        <v>8708939009</v>
      </c>
      <c r="O364" s="37" t="s">
        <v>684</v>
      </c>
      <c r="P364" s="138" t="s">
        <v>1688</v>
      </c>
      <c r="Q364" s="133">
        <v>46204</v>
      </c>
      <c r="R364" s="146">
        <v>47664</v>
      </c>
      <c r="S364" s="171" t="s">
        <v>1683</v>
      </c>
    </row>
    <row r="365" spans="1:19" s="30" customFormat="1" ht="30.6" x14ac:dyDescent="0.2">
      <c r="A365" s="31">
        <v>631139</v>
      </c>
      <c r="B365" s="64">
        <v>496284000175</v>
      </c>
      <c r="C365" s="33">
        <v>4680642314268</v>
      </c>
      <c r="D365" s="34">
        <v>0.48</v>
      </c>
      <c r="E365" s="34" t="s">
        <v>682</v>
      </c>
      <c r="F365" s="34" t="s">
        <v>35</v>
      </c>
      <c r="G365" s="34" t="s">
        <v>25</v>
      </c>
      <c r="H365" s="35" t="s">
        <v>693</v>
      </c>
      <c r="I365" s="36">
        <v>1650</v>
      </c>
      <c r="J365" s="36">
        <v>1845</v>
      </c>
      <c r="K365" s="36">
        <f>I365*(100-$N$2*100)/100</f>
        <v>1650</v>
      </c>
      <c r="L365" s="37"/>
      <c r="M365" s="36">
        <f>L365*K365</f>
        <v>0</v>
      </c>
      <c r="N365" s="37">
        <v>8708939009</v>
      </c>
      <c r="O365" s="37" t="s">
        <v>684</v>
      </c>
      <c r="P365" s="138" t="s">
        <v>1688</v>
      </c>
      <c r="Q365" s="133">
        <v>46204</v>
      </c>
      <c r="R365" s="146">
        <v>47664</v>
      </c>
      <c r="S365" s="171" t="s">
        <v>1683</v>
      </c>
    </row>
    <row r="366" spans="1:19" s="30" customFormat="1" ht="31.2" thickBot="1" x14ac:dyDescent="0.25">
      <c r="A366" s="31">
        <v>631142</v>
      </c>
      <c r="B366" s="64">
        <v>486283000131</v>
      </c>
      <c r="C366" s="33">
        <v>4680642314299</v>
      </c>
      <c r="D366" s="34">
        <v>0.22</v>
      </c>
      <c r="E366" s="34" t="s">
        <v>682</v>
      </c>
      <c r="F366" s="34" t="s">
        <v>35</v>
      </c>
      <c r="G366" s="34" t="s">
        <v>25</v>
      </c>
      <c r="H366" s="35" t="s">
        <v>694</v>
      </c>
      <c r="I366" s="36">
        <v>1390</v>
      </c>
      <c r="J366" s="36">
        <v>1720</v>
      </c>
      <c r="K366" s="36">
        <f>I366*(100-$N$2*100)/100</f>
        <v>1390</v>
      </c>
      <c r="L366" s="37"/>
      <c r="M366" s="36">
        <f>L366*K366</f>
        <v>0</v>
      </c>
      <c r="N366" s="37">
        <v>8708939009</v>
      </c>
      <c r="O366" s="37" t="s">
        <v>684</v>
      </c>
      <c r="P366" s="138" t="s">
        <v>1688</v>
      </c>
      <c r="Q366" s="133">
        <v>46204</v>
      </c>
      <c r="R366" s="147">
        <v>47664</v>
      </c>
      <c r="S366" s="171" t="s">
        <v>1683</v>
      </c>
    </row>
    <row r="367" spans="1:19" s="21" customFormat="1" ht="16.2" thickBot="1" x14ac:dyDescent="0.35">
      <c r="A367" s="44"/>
      <c r="B367" s="45"/>
      <c r="C367" s="45"/>
      <c r="D367" s="45"/>
      <c r="E367" s="45"/>
      <c r="F367" s="45"/>
      <c r="G367" s="45"/>
      <c r="H367" s="46" t="s">
        <v>695</v>
      </c>
      <c r="I367" s="47"/>
      <c r="J367" s="47"/>
      <c r="K367" s="47"/>
      <c r="L367" s="47"/>
      <c r="M367" s="47"/>
      <c r="N367" s="47"/>
      <c r="O367" s="47"/>
      <c r="P367" s="128"/>
      <c r="Q367" s="132"/>
      <c r="R367" s="128"/>
      <c r="S367" s="160"/>
    </row>
    <row r="368" spans="1:19" ht="10.95" customHeight="1" thickBot="1" x14ac:dyDescent="0.25">
      <c r="A368" s="26"/>
      <c r="B368" s="27"/>
      <c r="C368" s="27"/>
      <c r="D368" s="27"/>
      <c r="E368" s="27"/>
      <c r="F368" s="27"/>
      <c r="G368" s="27"/>
      <c r="H368" s="28" t="s">
        <v>696</v>
      </c>
      <c r="I368" s="29"/>
      <c r="J368" s="29"/>
      <c r="K368" s="29"/>
      <c r="L368" s="29"/>
      <c r="M368" s="29"/>
      <c r="N368" s="29"/>
      <c r="O368" s="29"/>
      <c r="P368" s="137"/>
      <c r="Q368" s="131"/>
      <c r="R368" s="137"/>
      <c r="S368" s="165"/>
    </row>
    <row r="369" spans="1:19" ht="34.200000000000003" x14ac:dyDescent="0.2">
      <c r="A369" s="38">
        <v>552025</v>
      </c>
      <c r="B369" s="39" t="s">
        <v>697</v>
      </c>
      <c r="C369" s="40">
        <v>4660171514254</v>
      </c>
      <c r="D369" s="41">
        <v>3.82</v>
      </c>
      <c r="E369" s="41" t="s">
        <v>698</v>
      </c>
      <c r="F369" s="34" t="s">
        <v>41</v>
      </c>
      <c r="G369" s="34" t="s">
        <v>47</v>
      </c>
      <c r="H369" s="48" t="s">
        <v>699</v>
      </c>
      <c r="I369" s="42">
        <v>18300</v>
      </c>
      <c r="J369" s="42">
        <v>20130</v>
      </c>
      <c r="K369" s="42">
        <f>I369*(100-$N$2*100)/100</f>
        <v>18300</v>
      </c>
      <c r="L369" s="37"/>
      <c r="M369" s="42">
        <f>L369*K369</f>
        <v>0</v>
      </c>
      <c r="N369" s="43">
        <v>8708509909</v>
      </c>
      <c r="O369" s="43" t="s">
        <v>700</v>
      </c>
      <c r="P369" s="136" t="s">
        <v>1689</v>
      </c>
      <c r="Q369" s="141"/>
      <c r="R369" s="143"/>
      <c r="S369" s="167"/>
    </row>
    <row r="370" spans="1:19" ht="34.200000000000003" x14ac:dyDescent="0.2">
      <c r="A370" s="38">
        <v>552029</v>
      </c>
      <c r="B370" s="39" t="s">
        <v>697</v>
      </c>
      <c r="C370" s="40">
        <v>4650187485648</v>
      </c>
      <c r="D370" s="41">
        <v>5.45</v>
      </c>
      <c r="E370" s="41" t="s">
        <v>701</v>
      </c>
      <c r="F370" s="34" t="s">
        <v>41</v>
      </c>
      <c r="G370" s="34" t="s">
        <v>47</v>
      </c>
      <c r="H370" s="35" t="s">
        <v>702</v>
      </c>
      <c r="I370" s="42">
        <v>23658</v>
      </c>
      <c r="J370" s="42">
        <v>26050</v>
      </c>
      <c r="K370" s="42">
        <f>I370*(100-$N$2*100)/100</f>
        <v>23658</v>
      </c>
      <c r="L370" s="37"/>
      <c r="M370" s="42">
        <f>L370*K370</f>
        <v>0</v>
      </c>
      <c r="N370" s="43">
        <v>8708509909</v>
      </c>
      <c r="O370" s="43" t="s">
        <v>700</v>
      </c>
      <c r="P370" s="136" t="s">
        <v>1689</v>
      </c>
      <c r="Q370" s="138"/>
      <c r="R370" s="143"/>
      <c r="S370" s="169"/>
    </row>
    <row r="371" spans="1:19" s="30" customFormat="1" ht="34.200000000000003" x14ac:dyDescent="0.2">
      <c r="A371" s="57">
        <v>552326</v>
      </c>
      <c r="B371" s="58" t="s">
        <v>697</v>
      </c>
      <c r="C371" s="59">
        <v>4650187485655</v>
      </c>
      <c r="D371" s="60">
        <v>6</v>
      </c>
      <c r="E371" s="60" t="s">
        <v>701</v>
      </c>
      <c r="F371" s="60" t="s">
        <v>35</v>
      </c>
      <c r="G371" s="60" t="s">
        <v>25</v>
      </c>
      <c r="H371" s="61" t="s">
        <v>703</v>
      </c>
      <c r="I371" s="62">
        <v>14990</v>
      </c>
      <c r="J371" s="62">
        <v>17990</v>
      </c>
      <c r="K371" s="62">
        <f>I371*(100-$N$2*100)/100</f>
        <v>14990</v>
      </c>
      <c r="L371" s="187"/>
      <c r="M371" s="62">
        <f>L371*K371</f>
        <v>0</v>
      </c>
      <c r="N371" s="63">
        <v>8708509909</v>
      </c>
      <c r="O371" s="63" t="s">
        <v>700</v>
      </c>
      <c r="P371" s="136" t="s">
        <v>1689</v>
      </c>
      <c r="Q371" s="138"/>
      <c r="R371" s="143"/>
      <c r="S371" s="169"/>
    </row>
    <row r="372" spans="1:19" ht="34.200000000000003" x14ac:dyDescent="0.2">
      <c r="A372" s="38">
        <v>551026</v>
      </c>
      <c r="B372" s="39" t="s">
        <v>704</v>
      </c>
      <c r="C372" s="40">
        <v>4650187485662</v>
      </c>
      <c r="D372" s="41">
        <v>4.9400000000000004</v>
      </c>
      <c r="E372" s="41" t="s">
        <v>701</v>
      </c>
      <c r="F372" s="34" t="s">
        <v>41</v>
      </c>
      <c r="G372" s="34" t="s">
        <v>47</v>
      </c>
      <c r="H372" s="48" t="s">
        <v>705</v>
      </c>
      <c r="I372" s="42">
        <v>18300</v>
      </c>
      <c r="J372" s="42">
        <v>20150</v>
      </c>
      <c r="K372" s="42">
        <f>I372*(100-$N$2*100)/100</f>
        <v>18300</v>
      </c>
      <c r="L372" s="37"/>
      <c r="M372" s="42">
        <f>L372*K372</f>
        <v>0</v>
      </c>
      <c r="N372" s="43">
        <v>8708509909</v>
      </c>
      <c r="O372" s="43" t="s">
        <v>700</v>
      </c>
      <c r="P372" s="136" t="s">
        <v>1689</v>
      </c>
      <c r="Q372" s="138"/>
      <c r="R372" s="143"/>
      <c r="S372" s="169"/>
    </row>
    <row r="373" spans="1:19" ht="34.799999999999997" thickBot="1" x14ac:dyDescent="0.25">
      <c r="A373" s="38">
        <v>172010</v>
      </c>
      <c r="B373" s="39" t="s">
        <v>706</v>
      </c>
      <c r="C373" s="40">
        <v>4660171513288</v>
      </c>
      <c r="D373" s="41">
        <v>0.1</v>
      </c>
      <c r="E373" s="41" t="s">
        <v>707</v>
      </c>
      <c r="F373" s="34" t="s">
        <v>35</v>
      </c>
      <c r="G373" s="34" t="s">
        <v>47</v>
      </c>
      <c r="H373" s="35" t="s">
        <v>708</v>
      </c>
      <c r="I373" s="42">
        <v>820</v>
      </c>
      <c r="J373" s="42">
        <v>1085</v>
      </c>
      <c r="K373" s="42">
        <f>I373*(100-$N$2*100)/100</f>
        <v>820</v>
      </c>
      <c r="L373" s="37"/>
      <c r="M373" s="42">
        <f>L373*K373</f>
        <v>0</v>
      </c>
      <c r="N373" s="43">
        <v>8708509909</v>
      </c>
      <c r="O373" s="43" t="s">
        <v>700</v>
      </c>
      <c r="P373" s="136" t="s">
        <v>1689</v>
      </c>
      <c r="Q373" s="142"/>
      <c r="R373" s="143"/>
      <c r="S373" s="168"/>
    </row>
    <row r="374" spans="1:19" ht="10.95" customHeight="1" thickBot="1" x14ac:dyDescent="0.25">
      <c r="A374" s="26"/>
      <c r="B374" s="27"/>
      <c r="C374" s="27"/>
      <c r="D374" s="27"/>
      <c r="E374" s="27"/>
      <c r="F374" s="27"/>
      <c r="G374" s="27"/>
      <c r="H374" s="28" t="s">
        <v>709</v>
      </c>
      <c r="I374" s="29"/>
      <c r="J374" s="29"/>
      <c r="K374" s="29"/>
      <c r="L374" s="29"/>
      <c r="M374" s="29"/>
      <c r="N374" s="29"/>
      <c r="O374" s="29"/>
      <c r="P374" s="137"/>
      <c r="Q374" s="131"/>
      <c r="R374" s="137"/>
      <c r="S374" s="165"/>
    </row>
    <row r="375" spans="1:19" ht="34.200000000000003" x14ac:dyDescent="0.2">
      <c r="A375" s="38">
        <v>559010</v>
      </c>
      <c r="B375" s="39" t="s">
        <v>710</v>
      </c>
      <c r="C375" s="40">
        <v>4650187486102</v>
      </c>
      <c r="D375" s="41">
        <v>0.5</v>
      </c>
      <c r="E375" s="41" t="s">
        <v>711</v>
      </c>
      <c r="F375" s="34" t="s">
        <v>35</v>
      </c>
      <c r="G375" s="34" t="s">
        <v>47</v>
      </c>
      <c r="H375" s="35" t="s">
        <v>712</v>
      </c>
      <c r="I375" s="42">
        <v>1990</v>
      </c>
      <c r="J375" s="42">
        <v>2570</v>
      </c>
      <c r="K375" s="42">
        <f>I375*(100-$N$2*100)/100</f>
        <v>1990</v>
      </c>
      <c r="L375" s="37"/>
      <c r="M375" s="42">
        <f>L375*K375</f>
        <v>0</v>
      </c>
      <c r="N375" s="43">
        <v>8708929909</v>
      </c>
      <c r="O375" s="43" t="s">
        <v>713</v>
      </c>
      <c r="P375" s="136" t="s">
        <v>1689</v>
      </c>
      <c r="Q375" s="141"/>
      <c r="R375" s="143"/>
      <c r="S375" s="167"/>
    </row>
    <row r="376" spans="1:19" ht="34.200000000000003" x14ac:dyDescent="0.2">
      <c r="A376" s="38">
        <v>559020</v>
      </c>
      <c r="B376" s="39" t="s">
        <v>714</v>
      </c>
      <c r="C376" s="40">
        <v>4650187486126</v>
      </c>
      <c r="D376" s="41">
        <v>0.52</v>
      </c>
      <c r="E376" s="41" t="s">
        <v>711</v>
      </c>
      <c r="F376" s="34" t="s">
        <v>35</v>
      </c>
      <c r="G376" s="34" t="s">
        <v>47</v>
      </c>
      <c r="H376" s="35" t="s">
        <v>715</v>
      </c>
      <c r="I376" s="42">
        <v>2050</v>
      </c>
      <c r="J376" s="42">
        <v>2645</v>
      </c>
      <c r="K376" s="42">
        <f>I376*(100-$N$2*100)/100</f>
        <v>2050</v>
      </c>
      <c r="L376" s="37"/>
      <c r="M376" s="42">
        <f>L376*K376</f>
        <v>0</v>
      </c>
      <c r="N376" s="43">
        <v>8708929909</v>
      </c>
      <c r="O376" s="43" t="s">
        <v>713</v>
      </c>
      <c r="P376" s="136" t="s">
        <v>1689</v>
      </c>
      <c r="Q376" s="138"/>
      <c r="R376" s="143"/>
      <c r="S376" s="169"/>
    </row>
    <row r="377" spans="1:19" s="30" customFormat="1" ht="34.200000000000003" x14ac:dyDescent="0.2">
      <c r="A377" s="31">
        <v>559100</v>
      </c>
      <c r="B377" s="32" t="s">
        <v>716</v>
      </c>
      <c r="C377" s="33">
        <v>4660171510508</v>
      </c>
      <c r="D377" s="34">
        <v>0.56000000000000005</v>
      </c>
      <c r="E377" s="34" t="s">
        <v>711</v>
      </c>
      <c r="F377" s="34" t="s">
        <v>41</v>
      </c>
      <c r="G377" s="34" t="s">
        <v>47</v>
      </c>
      <c r="H377" s="35" t="s">
        <v>717</v>
      </c>
      <c r="I377" s="36">
        <v>2050</v>
      </c>
      <c r="J377" s="36">
        <v>2357</v>
      </c>
      <c r="K377" s="36">
        <f>I377*(100-$N$2*100)/100</f>
        <v>2050</v>
      </c>
      <c r="L377" s="37"/>
      <c r="M377" s="36">
        <f>L377*K377</f>
        <v>0</v>
      </c>
      <c r="N377" s="37">
        <v>8708929909</v>
      </c>
      <c r="O377" s="37" t="s">
        <v>713</v>
      </c>
      <c r="P377" s="136" t="s">
        <v>1689</v>
      </c>
      <c r="Q377" s="138"/>
      <c r="R377" s="143"/>
      <c r="S377" s="169"/>
    </row>
    <row r="378" spans="1:19" s="30" customFormat="1" ht="34.799999999999997" thickBot="1" x14ac:dyDescent="0.25">
      <c r="A378" s="31">
        <v>559017</v>
      </c>
      <c r="B378" s="32" t="s">
        <v>718</v>
      </c>
      <c r="C378" s="33">
        <v>4660171512847</v>
      </c>
      <c r="D378" s="34">
        <v>0.61</v>
      </c>
      <c r="E378" s="34" t="s">
        <v>711</v>
      </c>
      <c r="F378" s="34" t="s">
        <v>41</v>
      </c>
      <c r="G378" s="34" t="s">
        <v>47</v>
      </c>
      <c r="H378" s="35" t="s">
        <v>719</v>
      </c>
      <c r="I378" s="36">
        <v>1880</v>
      </c>
      <c r="J378" s="36">
        <v>2165</v>
      </c>
      <c r="K378" s="36">
        <f>I378*(100-$N$2*100)/100</f>
        <v>1880</v>
      </c>
      <c r="L378" s="37"/>
      <c r="M378" s="36">
        <f>L378*K378</f>
        <v>0</v>
      </c>
      <c r="N378" s="37">
        <v>8708929909</v>
      </c>
      <c r="O378" s="37" t="s">
        <v>713</v>
      </c>
      <c r="P378" s="136" t="s">
        <v>1689</v>
      </c>
      <c r="Q378" s="142"/>
      <c r="R378" s="143"/>
      <c r="S378" s="168"/>
    </row>
    <row r="379" spans="1:19" s="21" customFormat="1" ht="31.8" thickBot="1" x14ac:dyDescent="0.35">
      <c r="A379" s="44"/>
      <c r="B379" s="45"/>
      <c r="C379" s="45"/>
      <c r="D379" s="45"/>
      <c r="E379" s="45"/>
      <c r="F379" s="45"/>
      <c r="G379" s="45"/>
      <c r="H379" s="46" t="s">
        <v>720</v>
      </c>
      <c r="I379" s="47"/>
      <c r="J379" s="47"/>
      <c r="K379" s="47"/>
      <c r="L379" s="47"/>
      <c r="M379" s="47"/>
      <c r="N379" s="47"/>
      <c r="O379" s="47"/>
      <c r="P379" s="128"/>
      <c r="Q379" s="132"/>
      <c r="R379" s="128"/>
      <c r="S379" s="160"/>
    </row>
    <row r="380" spans="1:19" s="30" customFormat="1" ht="19.95" customHeight="1" x14ac:dyDescent="0.2">
      <c r="A380" s="57">
        <v>861020</v>
      </c>
      <c r="B380" s="58" t="s">
        <v>721</v>
      </c>
      <c r="C380" s="59">
        <v>4660171514674</v>
      </c>
      <c r="D380" s="60">
        <v>11.9</v>
      </c>
      <c r="E380" s="60" t="s">
        <v>722</v>
      </c>
      <c r="F380" s="60" t="s">
        <v>35</v>
      </c>
      <c r="G380" s="60" t="s">
        <v>25</v>
      </c>
      <c r="H380" s="61" t="s">
        <v>723</v>
      </c>
      <c r="I380" s="62">
        <v>15000</v>
      </c>
      <c r="J380" s="62">
        <v>17900</v>
      </c>
      <c r="K380" s="62">
        <f>I380*(100-$N$2*100)/100</f>
        <v>15000</v>
      </c>
      <c r="L380" s="187"/>
      <c r="M380" s="62">
        <f>L380*K380</f>
        <v>0</v>
      </c>
      <c r="N380" s="63">
        <v>8708509909</v>
      </c>
      <c r="O380" s="63" t="s">
        <v>724</v>
      </c>
      <c r="P380" s="136" t="s">
        <v>1688</v>
      </c>
      <c r="Q380" s="145">
        <v>46204</v>
      </c>
      <c r="R380" s="145">
        <v>47664</v>
      </c>
      <c r="S380" s="171" t="s">
        <v>1683</v>
      </c>
    </row>
    <row r="381" spans="1:19" s="30" customFormat="1" ht="19.95" customHeight="1" x14ac:dyDescent="0.2">
      <c r="A381" s="57">
        <v>861010</v>
      </c>
      <c r="B381" s="58" t="s">
        <v>725</v>
      </c>
      <c r="C381" s="59">
        <v>4650187485532</v>
      </c>
      <c r="D381" s="60">
        <v>13.4</v>
      </c>
      <c r="E381" s="60" t="s">
        <v>726</v>
      </c>
      <c r="F381" s="60" t="s">
        <v>35</v>
      </c>
      <c r="G381" s="60" t="s">
        <v>25</v>
      </c>
      <c r="H381" s="61" t="s">
        <v>727</v>
      </c>
      <c r="I381" s="62">
        <v>13485</v>
      </c>
      <c r="J381" s="62">
        <v>16182</v>
      </c>
      <c r="K381" s="62">
        <f>I381*(100-$N$2*100)/100</f>
        <v>13485</v>
      </c>
      <c r="L381" s="187"/>
      <c r="M381" s="62">
        <f>L381*K381</f>
        <v>0</v>
      </c>
      <c r="N381" s="63">
        <v>8708509909</v>
      </c>
      <c r="O381" s="63" t="s">
        <v>724</v>
      </c>
      <c r="P381" s="136" t="s">
        <v>1688</v>
      </c>
      <c r="Q381" s="146">
        <v>46204</v>
      </c>
      <c r="R381" s="146">
        <v>47664</v>
      </c>
      <c r="S381" s="171" t="s">
        <v>1683</v>
      </c>
    </row>
    <row r="382" spans="1:19" s="30" customFormat="1" ht="19.95" customHeight="1" x14ac:dyDescent="0.2">
      <c r="A382" s="57">
        <v>863020</v>
      </c>
      <c r="B382" s="58" t="s">
        <v>728</v>
      </c>
      <c r="C382" s="59">
        <v>4660171514803</v>
      </c>
      <c r="D382" s="60">
        <v>10.9</v>
      </c>
      <c r="E382" s="60" t="s">
        <v>722</v>
      </c>
      <c r="F382" s="60" t="s">
        <v>35</v>
      </c>
      <c r="G382" s="60" t="s">
        <v>25</v>
      </c>
      <c r="H382" s="61" t="s">
        <v>729</v>
      </c>
      <c r="I382" s="62">
        <v>14700</v>
      </c>
      <c r="J382" s="62">
        <v>17600</v>
      </c>
      <c r="K382" s="62">
        <f>I382*(100-$N$2*100)/100</f>
        <v>14700</v>
      </c>
      <c r="L382" s="187"/>
      <c r="M382" s="62">
        <f>L382*K382</f>
        <v>0</v>
      </c>
      <c r="N382" s="63">
        <v>8708509909</v>
      </c>
      <c r="O382" s="63" t="s">
        <v>724</v>
      </c>
      <c r="P382" s="136" t="s">
        <v>1688</v>
      </c>
      <c r="Q382" s="146">
        <v>46204</v>
      </c>
      <c r="R382" s="146">
        <v>47664</v>
      </c>
      <c r="S382" s="171" t="s">
        <v>1683</v>
      </c>
    </row>
    <row r="383" spans="1:19" s="30" customFormat="1" ht="19.95" customHeight="1" x14ac:dyDescent="0.2">
      <c r="A383" s="31">
        <v>863010</v>
      </c>
      <c r="B383" s="32" t="s">
        <v>730</v>
      </c>
      <c r="C383" s="33">
        <v>4650187485549</v>
      </c>
      <c r="D383" s="34">
        <v>9.1199999999999992</v>
      </c>
      <c r="E383" s="34" t="s">
        <v>731</v>
      </c>
      <c r="F383" s="34" t="s">
        <v>35</v>
      </c>
      <c r="G383" s="34" t="s">
        <v>25</v>
      </c>
      <c r="H383" s="35" t="s">
        <v>732</v>
      </c>
      <c r="I383" s="36">
        <v>14175</v>
      </c>
      <c r="J383" s="36">
        <v>17000</v>
      </c>
      <c r="K383" s="36">
        <f>I383*(100-$N$2*100)/100</f>
        <v>14175</v>
      </c>
      <c r="L383" s="37"/>
      <c r="M383" s="36">
        <f>L383*K383</f>
        <v>0</v>
      </c>
      <c r="N383" s="37">
        <v>8708509909</v>
      </c>
      <c r="O383" s="37" t="s">
        <v>724</v>
      </c>
      <c r="P383" s="136" t="s">
        <v>1688</v>
      </c>
      <c r="Q383" s="146">
        <v>46204</v>
      </c>
      <c r="R383" s="146">
        <v>47664</v>
      </c>
      <c r="S383" s="171" t="s">
        <v>1683</v>
      </c>
    </row>
    <row r="384" spans="1:19" s="30" customFormat="1" ht="19.95" customHeight="1" x14ac:dyDescent="0.2">
      <c r="A384" s="57">
        <v>622017</v>
      </c>
      <c r="B384" s="58" t="s">
        <v>733</v>
      </c>
      <c r="C384" s="59">
        <v>4680642313148</v>
      </c>
      <c r="D384" s="60">
        <v>7.7</v>
      </c>
      <c r="E384" s="60" t="s">
        <v>734</v>
      </c>
      <c r="F384" s="60" t="s">
        <v>35</v>
      </c>
      <c r="G384" s="60" t="s">
        <v>25</v>
      </c>
      <c r="H384" s="61" t="s">
        <v>735</v>
      </c>
      <c r="I384" s="62">
        <v>9000</v>
      </c>
      <c r="J384" s="62">
        <v>11340</v>
      </c>
      <c r="K384" s="62">
        <f>I384*(100-$N$2*100)/100</f>
        <v>9000</v>
      </c>
      <c r="L384" s="187"/>
      <c r="M384" s="62">
        <f>L384*K384</f>
        <v>0</v>
      </c>
      <c r="N384" s="63">
        <v>8708509909</v>
      </c>
      <c r="O384" s="63" t="s">
        <v>724</v>
      </c>
      <c r="P384" s="136" t="s">
        <v>1688</v>
      </c>
      <c r="Q384" s="146">
        <v>46204</v>
      </c>
      <c r="R384" s="146">
        <v>47664</v>
      </c>
      <c r="S384" s="171" t="s">
        <v>1683</v>
      </c>
    </row>
    <row r="385" spans="1:19" s="30" customFormat="1" ht="19.95" customHeight="1" x14ac:dyDescent="0.2">
      <c r="A385" s="57">
        <v>622006</v>
      </c>
      <c r="B385" s="58" t="s">
        <v>736</v>
      </c>
      <c r="C385" s="59">
        <v>4680642313100</v>
      </c>
      <c r="D385" s="60">
        <v>7.29</v>
      </c>
      <c r="E385" s="60" t="s">
        <v>737</v>
      </c>
      <c r="F385" s="60" t="s">
        <v>35</v>
      </c>
      <c r="G385" s="60" t="s">
        <v>25</v>
      </c>
      <c r="H385" s="61" t="s">
        <v>738</v>
      </c>
      <c r="I385" s="62">
        <v>8550</v>
      </c>
      <c r="J385" s="62">
        <v>10770</v>
      </c>
      <c r="K385" s="62">
        <f>I385*(100-$N$2*100)/100</f>
        <v>8550</v>
      </c>
      <c r="L385" s="187"/>
      <c r="M385" s="62">
        <f>L385*K385</f>
        <v>0</v>
      </c>
      <c r="N385" s="63">
        <v>8708509909</v>
      </c>
      <c r="O385" s="63" t="s">
        <v>724</v>
      </c>
      <c r="P385" s="136" t="s">
        <v>1688</v>
      </c>
      <c r="Q385" s="146">
        <v>46204</v>
      </c>
      <c r="R385" s="146">
        <v>47664</v>
      </c>
      <c r="S385" s="171" t="s">
        <v>1683</v>
      </c>
    </row>
    <row r="386" spans="1:19" s="30" customFormat="1" ht="19.95" customHeight="1" x14ac:dyDescent="0.2">
      <c r="A386" s="57">
        <v>622002</v>
      </c>
      <c r="B386" s="58" t="s">
        <v>739</v>
      </c>
      <c r="C386" s="59">
        <v>4660171517118</v>
      </c>
      <c r="D386" s="60">
        <v>7.25</v>
      </c>
      <c r="E386" s="60" t="s">
        <v>740</v>
      </c>
      <c r="F386" s="60" t="s">
        <v>35</v>
      </c>
      <c r="G386" s="60" t="s">
        <v>25</v>
      </c>
      <c r="H386" s="61" t="s">
        <v>741</v>
      </c>
      <c r="I386" s="62">
        <v>8290</v>
      </c>
      <c r="J386" s="62">
        <v>10440</v>
      </c>
      <c r="K386" s="62">
        <f>I386*(100-$N$2*100)/100</f>
        <v>8290</v>
      </c>
      <c r="L386" s="187"/>
      <c r="M386" s="62">
        <f>L386*K386</f>
        <v>0</v>
      </c>
      <c r="N386" s="63">
        <v>8708509909</v>
      </c>
      <c r="O386" s="63" t="s">
        <v>724</v>
      </c>
      <c r="P386" s="136" t="s">
        <v>1688</v>
      </c>
      <c r="Q386" s="146">
        <v>46204</v>
      </c>
      <c r="R386" s="146">
        <v>47664</v>
      </c>
      <c r="S386" s="171" t="s">
        <v>1683</v>
      </c>
    </row>
    <row r="387" spans="1:19" s="30" customFormat="1" ht="19.95" customHeight="1" x14ac:dyDescent="0.2">
      <c r="A387" s="57">
        <v>622003</v>
      </c>
      <c r="B387" s="58" t="s">
        <v>742</v>
      </c>
      <c r="C387" s="59">
        <v>4660171517125</v>
      </c>
      <c r="D387" s="60">
        <v>7.98</v>
      </c>
      <c r="E387" s="60" t="s">
        <v>743</v>
      </c>
      <c r="F387" s="60" t="s">
        <v>35</v>
      </c>
      <c r="G387" s="60" t="s">
        <v>25</v>
      </c>
      <c r="H387" s="61" t="s">
        <v>744</v>
      </c>
      <c r="I387" s="62">
        <v>8550</v>
      </c>
      <c r="J387" s="62">
        <v>10750</v>
      </c>
      <c r="K387" s="62">
        <f>I387*(100-$N$2*100)/100</f>
        <v>8550</v>
      </c>
      <c r="L387" s="187"/>
      <c r="M387" s="62">
        <f>L387*K387</f>
        <v>0</v>
      </c>
      <c r="N387" s="63">
        <v>8708509909</v>
      </c>
      <c r="O387" s="63" t="s">
        <v>724</v>
      </c>
      <c r="P387" s="136" t="s">
        <v>1688</v>
      </c>
      <c r="Q387" s="146">
        <v>46204</v>
      </c>
      <c r="R387" s="146">
        <v>47664</v>
      </c>
      <c r="S387" s="171" t="s">
        <v>1683</v>
      </c>
    </row>
    <row r="388" spans="1:19" s="30" customFormat="1" ht="19.95" customHeight="1" x14ac:dyDescent="0.2">
      <c r="A388" s="31">
        <v>622005</v>
      </c>
      <c r="B388" s="32" t="s">
        <v>745</v>
      </c>
      <c r="C388" s="33">
        <v>4680642313094</v>
      </c>
      <c r="D388" s="34">
        <v>7.25</v>
      </c>
      <c r="E388" s="34" t="s">
        <v>740</v>
      </c>
      <c r="F388" s="34" t="s">
        <v>35</v>
      </c>
      <c r="G388" s="34" t="s">
        <v>25</v>
      </c>
      <c r="H388" s="35" t="s">
        <v>746</v>
      </c>
      <c r="I388" s="36">
        <v>8950</v>
      </c>
      <c r="J388" s="36">
        <v>11270</v>
      </c>
      <c r="K388" s="36">
        <f>I388*(100-$N$2*100)/100</f>
        <v>8950</v>
      </c>
      <c r="L388" s="37"/>
      <c r="M388" s="36">
        <f>L388*K388</f>
        <v>0</v>
      </c>
      <c r="N388" s="37">
        <v>8708509909</v>
      </c>
      <c r="O388" s="37" t="s">
        <v>724</v>
      </c>
      <c r="P388" s="136" t="s">
        <v>1688</v>
      </c>
      <c r="Q388" s="146">
        <v>46204</v>
      </c>
      <c r="R388" s="146">
        <v>47664</v>
      </c>
      <c r="S388" s="171" t="s">
        <v>1683</v>
      </c>
    </row>
    <row r="389" spans="1:19" s="30" customFormat="1" ht="19.95" customHeight="1" x14ac:dyDescent="0.2">
      <c r="A389" s="31">
        <v>622007</v>
      </c>
      <c r="B389" s="32" t="s">
        <v>728</v>
      </c>
      <c r="C389" s="33">
        <v>4660171517170</v>
      </c>
      <c r="D389" s="34">
        <v>7.9</v>
      </c>
      <c r="E389" s="34" t="s">
        <v>747</v>
      </c>
      <c r="F389" s="34" t="s">
        <v>35</v>
      </c>
      <c r="G389" s="34" t="s">
        <v>25</v>
      </c>
      <c r="H389" s="35" t="s">
        <v>748</v>
      </c>
      <c r="I389" s="36">
        <v>8550</v>
      </c>
      <c r="J389" s="36">
        <v>10750</v>
      </c>
      <c r="K389" s="36">
        <f>I389*(100-$N$2*100)/100</f>
        <v>8550</v>
      </c>
      <c r="L389" s="37"/>
      <c r="M389" s="36">
        <f>L389*K389</f>
        <v>0</v>
      </c>
      <c r="N389" s="37">
        <v>8708509909</v>
      </c>
      <c r="O389" s="37" t="s">
        <v>724</v>
      </c>
      <c r="P389" s="136" t="s">
        <v>1688</v>
      </c>
      <c r="Q389" s="146">
        <v>46204</v>
      </c>
      <c r="R389" s="146">
        <v>47664</v>
      </c>
      <c r="S389" s="171" t="s">
        <v>1683</v>
      </c>
    </row>
    <row r="390" spans="1:19" s="30" customFormat="1" ht="19.95" customHeight="1" x14ac:dyDescent="0.2">
      <c r="A390" s="57">
        <v>631106</v>
      </c>
      <c r="B390" s="58" t="s">
        <v>749</v>
      </c>
      <c r="C390" s="59">
        <v>4680642313292</v>
      </c>
      <c r="D390" s="60">
        <v>7.25</v>
      </c>
      <c r="E390" s="60" t="s">
        <v>750</v>
      </c>
      <c r="F390" s="60" t="s">
        <v>35</v>
      </c>
      <c r="G390" s="60" t="s">
        <v>25</v>
      </c>
      <c r="H390" s="61" t="s">
        <v>751</v>
      </c>
      <c r="I390" s="62">
        <v>13000</v>
      </c>
      <c r="J390" s="62">
        <v>15860</v>
      </c>
      <c r="K390" s="62">
        <f>I390*(100-$N$2*100)/100</f>
        <v>13000</v>
      </c>
      <c r="L390" s="187"/>
      <c r="M390" s="62">
        <f>L390*K390</f>
        <v>0</v>
      </c>
      <c r="N390" s="63">
        <v>8708509909</v>
      </c>
      <c r="O390" s="63" t="s">
        <v>724</v>
      </c>
      <c r="P390" s="136" t="s">
        <v>1692</v>
      </c>
      <c r="Q390" s="146">
        <v>45900</v>
      </c>
      <c r="R390" s="146">
        <v>47360</v>
      </c>
      <c r="S390" s="183" t="s">
        <v>1693</v>
      </c>
    </row>
    <row r="391" spans="1:19" s="30" customFormat="1" ht="19.95" customHeight="1" x14ac:dyDescent="0.2">
      <c r="A391" s="57">
        <v>622011</v>
      </c>
      <c r="B391" s="58" t="s">
        <v>752</v>
      </c>
      <c r="C391" s="59">
        <v>4680642313124</v>
      </c>
      <c r="D391" s="60">
        <v>8</v>
      </c>
      <c r="E391" s="60" t="s">
        <v>753</v>
      </c>
      <c r="F391" s="60" t="s">
        <v>35</v>
      </c>
      <c r="G391" s="60" t="s">
        <v>25</v>
      </c>
      <c r="H391" s="61" t="s">
        <v>754</v>
      </c>
      <c r="I391" s="62">
        <v>8550</v>
      </c>
      <c r="J391" s="62">
        <v>10770</v>
      </c>
      <c r="K391" s="62">
        <f>I391*(100-$N$2*100)/100</f>
        <v>8550</v>
      </c>
      <c r="L391" s="187"/>
      <c r="M391" s="62">
        <f>L391*K391</f>
        <v>0</v>
      </c>
      <c r="N391" s="63">
        <v>8708509909</v>
      </c>
      <c r="O391" s="63" t="s">
        <v>724</v>
      </c>
      <c r="P391" s="136" t="s">
        <v>1688</v>
      </c>
      <c r="Q391" s="146">
        <v>46204</v>
      </c>
      <c r="R391" s="146">
        <v>47664</v>
      </c>
      <c r="S391" s="171" t="s">
        <v>1683</v>
      </c>
    </row>
    <row r="392" spans="1:19" s="30" customFormat="1" ht="19.95" customHeight="1" x14ac:dyDescent="0.2">
      <c r="A392" s="57">
        <v>622010</v>
      </c>
      <c r="B392" s="58" t="s">
        <v>755</v>
      </c>
      <c r="C392" s="59">
        <v>4680642313117</v>
      </c>
      <c r="D392" s="60">
        <v>7.9</v>
      </c>
      <c r="E392" s="60" t="s">
        <v>756</v>
      </c>
      <c r="F392" s="60" t="s">
        <v>35</v>
      </c>
      <c r="G392" s="60" t="s">
        <v>25</v>
      </c>
      <c r="H392" s="61" t="s">
        <v>757</v>
      </c>
      <c r="I392" s="62">
        <v>8550</v>
      </c>
      <c r="J392" s="62">
        <v>10770</v>
      </c>
      <c r="K392" s="62">
        <f>I392*(100-$N$2*100)/100</f>
        <v>8550</v>
      </c>
      <c r="L392" s="187"/>
      <c r="M392" s="62">
        <f>L392*K392</f>
        <v>0</v>
      </c>
      <c r="N392" s="63">
        <v>8708509909</v>
      </c>
      <c r="O392" s="63" t="s">
        <v>724</v>
      </c>
      <c r="P392" s="136" t="s">
        <v>1688</v>
      </c>
      <c r="Q392" s="146">
        <v>46204</v>
      </c>
      <c r="R392" s="146">
        <v>47664</v>
      </c>
      <c r="S392" s="171" t="s">
        <v>1683</v>
      </c>
    </row>
    <row r="393" spans="1:19" s="30" customFormat="1" ht="19.95" customHeight="1" x14ac:dyDescent="0.2">
      <c r="A393" s="31">
        <v>622008</v>
      </c>
      <c r="B393" s="32" t="s">
        <v>758</v>
      </c>
      <c r="C393" s="33">
        <v>4660171517187</v>
      </c>
      <c r="D393" s="34">
        <v>7.2</v>
      </c>
      <c r="E393" s="34" t="s">
        <v>759</v>
      </c>
      <c r="F393" s="34" t="s">
        <v>35</v>
      </c>
      <c r="G393" s="34" t="s">
        <v>25</v>
      </c>
      <c r="H393" s="35" t="s">
        <v>760</v>
      </c>
      <c r="I393" s="36">
        <v>8290</v>
      </c>
      <c r="J393" s="36">
        <v>10440</v>
      </c>
      <c r="K393" s="36">
        <f>I393*(100-$N$2*100)/100</f>
        <v>8290</v>
      </c>
      <c r="L393" s="37"/>
      <c r="M393" s="36">
        <f>L393*K393</f>
        <v>0</v>
      </c>
      <c r="N393" s="37">
        <v>8708509909</v>
      </c>
      <c r="O393" s="37" t="s">
        <v>724</v>
      </c>
      <c r="P393" s="136" t="s">
        <v>1688</v>
      </c>
      <c r="Q393" s="146">
        <v>46204</v>
      </c>
      <c r="R393" s="146">
        <v>47664</v>
      </c>
      <c r="S393" s="171" t="s">
        <v>1683</v>
      </c>
    </row>
    <row r="394" spans="1:19" s="30" customFormat="1" ht="19.95" customHeight="1" x14ac:dyDescent="0.2">
      <c r="A394" s="31">
        <v>622012</v>
      </c>
      <c r="B394" s="32" t="s">
        <v>761</v>
      </c>
      <c r="C394" s="33">
        <v>4660171517224</v>
      </c>
      <c r="D394" s="34">
        <v>8.5</v>
      </c>
      <c r="E394" s="34" t="s">
        <v>762</v>
      </c>
      <c r="F394" s="34" t="s">
        <v>35</v>
      </c>
      <c r="G394" s="34" t="s">
        <v>25</v>
      </c>
      <c r="H394" s="35" t="s">
        <v>763</v>
      </c>
      <c r="I394" s="36">
        <v>8950</v>
      </c>
      <c r="J394" s="36">
        <v>11270</v>
      </c>
      <c r="K394" s="36">
        <f>I394*(100-$N$2*100)/100</f>
        <v>8950</v>
      </c>
      <c r="L394" s="37"/>
      <c r="M394" s="36">
        <f>L394*K394</f>
        <v>0</v>
      </c>
      <c r="N394" s="37">
        <v>8708509909</v>
      </c>
      <c r="O394" s="37" t="s">
        <v>724</v>
      </c>
      <c r="P394" s="136" t="s">
        <v>1688</v>
      </c>
      <c r="Q394" s="146">
        <v>46204</v>
      </c>
      <c r="R394" s="146">
        <v>47664</v>
      </c>
      <c r="S394" s="171" t="s">
        <v>1683</v>
      </c>
    </row>
    <row r="395" spans="1:19" s="30" customFormat="1" ht="19.95" customHeight="1" x14ac:dyDescent="0.2">
      <c r="A395" s="57">
        <v>622014</v>
      </c>
      <c r="B395" s="58" t="s">
        <v>764</v>
      </c>
      <c r="C395" s="59">
        <v>4660171517248</v>
      </c>
      <c r="D395" s="60">
        <v>8.8000000000000007</v>
      </c>
      <c r="E395" s="60" t="s">
        <v>765</v>
      </c>
      <c r="F395" s="60" t="s">
        <v>35</v>
      </c>
      <c r="G395" s="60" t="s">
        <v>25</v>
      </c>
      <c r="H395" s="61" t="s">
        <v>766</v>
      </c>
      <c r="I395" s="62">
        <v>8290</v>
      </c>
      <c r="J395" s="62">
        <v>10440</v>
      </c>
      <c r="K395" s="62">
        <f>I395*(100-$N$2*100)/100</f>
        <v>8290</v>
      </c>
      <c r="L395" s="187"/>
      <c r="M395" s="62">
        <f>L395*K395</f>
        <v>0</v>
      </c>
      <c r="N395" s="63">
        <v>8708509909</v>
      </c>
      <c r="O395" s="63" t="s">
        <v>724</v>
      </c>
      <c r="P395" s="136" t="s">
        <v>1688</v>
      </c>
      <c r="Q395" s="146">
        <v>46204</v>
      </c>
      <c r="R395" s="146">
        <v>47664</v>
      </c>
      <c r="S395" s="171" t="s">
        <v>1683</v>
      </c>
    </row>
    <row r="396" spans="1:19" s="30" customFormat="1" ht="19.95" customHeight="1" x14ac:dyDescent="0.2">
      <c r="A396" s="57">
        <v>622015</v>
      </c>
      <c r="B396" s="58" t="s">
        <v>767</v>
      </c>
      <c r="C396" s="59">
        <v>4660171517255</v>
      </c>
      <c r="D396" s="60">
        <v>8</v>
      </c>
      <c r="E396" s="60" t="s">
        <v>768</v>
      </c>
      <c r="F396" s="60" t="s">
        <v>35</v>
      </c>
      <c r="G396" s="60" t="s">
        <v>25</v>
      </c>
      <c r="H396" s="61" t="s">
        <v>769</v>
      </c>
      <c r="I396" s="62">
        <v>8290</v>
      </c>
      <c r="J396" s="62">
        <v>10440</v>
      </c>
      <c r="K396" s="62">
        <f>I396*(100-$N$2*100)/100</f>
        <v>8290</v>
      </c>
      <c r="L396" s="187"/>
      <c r="M396" s="62">
        <f>L396*K396</f>
        <v>0</v>
      </c>
      <c r="N396" s="63">
        <v>8708509909</v>
      </c>
      <c r="O396" s="63" t="s">
        <v>724</v>
      </c>
      <c r="P396" s="136" t="s">
        <v>1688</v>
      </c>
      <c r="Q396" s="146">
        <v>46204</v>
      </c>
      <c r="R396" s="146">
        <v>47664</v>
      </c>
      <c r="S396" s="171" t="s">
        <v>1683</v>
      </c>
    </row>
    <row r="397" spans="1:19" s="30" customFormat="1" ht="19.95" customHeight="1" x14ac:dyDescent="0.2">
      <c r="A397" s="57">
        <v>622004</v>
      </c>
      <c r="B397" s="58" t="s">
        <v>770</v>
      </c>
      <c r="C397" s="59">
        <v>4660171517149</v>
      </c>
      <c r="D397" s="60">
        <v>8.1999999999999993</v>
      </c>
      <c r="E397" s="60" t="s">
        <v>771</v>
      </c>
      <c r="F397" s="60" t="s">
        <v>35</v>
      </c>
      <c r="G397" s="60" t="s">
        <v>25</v>
      </c>
      <c r="H397" s="61" t="s">
        <v>772</v>
      </c>
      <c r="I397" s="62">
        <v>8050</v>
      </c>
      <c r="J397" s="62">
        <v>10150</v>
      </c>
      <c r="K397" s="62">
        <f>I397*(100-$N$2*100)/100</f>
        <v>8050</v>
      </c>
      <c r="L397" s="187"/>
      <c r="M397" s="62">
        <f>L397*K397</f>
        <v>0</v>
      </c>
      <c r="N397" s="63">
        <v>8708509909</v>
      </c>
      <c r="O397" s="63" t="s">
        <v>724</v>
      </c>
      <c r="P397" s="136" t="s">
        <v>1688</v>
      </c>
      <c r="Q397" s="146">
        <v>46204</v>
      </c>
      <c r="R397" s="146">
        <v>47664</v>
      </c>
      <c r="S397" s="171" t="s">
        <v>1683</v>
      </c>
    </row>
    <row r="398" spans="1:19" s="30" customFormat="1" ht="19.95" customHeight="1" x14ac:dyDescent="0.2">
      <c r="A398" s="57">
        <v>622016</v>
      </c>
      <c r="B398" s="58" t="s">
        <v>773</v>
      </c>
      <c r="C398" s="59">
        <v>4660171517262</v>
      </c>
      <c r="D398" s="60">
        <v>7.9</v>
      </c>
      <c r="E398" s="60" t="s">
        <v>774</v>
      </c>
      <c r="F398" s="60" t="s">
        <v>35</v>
      </c>
      <c r="G398" s="60" t="s">
        <v>25</v>
      </c>
      <c r="H398" s="61" t="s">
        <v>775</v>
      </c>
      <c r="I398" s="62">
        <v>8290</v>
      </c>
      <c r="J398" s="62">
        <v>10440</v>
      </c>
      <c r="K398" s="62">
        <f>I398*(100-$N$2*100)/100</f>
        <v>8290</v>
      </c>
      <c r="L398" s="187"/>
      <c r="M398" s="62">
        <f>L398*K398</f>
        <v>0</v>
      </c>
      <c r="N398" s="63">
        <v>8708509909</v>
      </c>
      <c r="O398" s="63" t="s">
        <v>724</v>
      </c>
      <c r="P398" s="136" t="s">
        <v>1688</v>
      </c>
      <c r="Q398" s="146">
        <v>46204</v>
      </c>
      <c r="R398" s="146">
        <v>47664</v>
      </c>
      <c r="S398" s="171" t="s">
        <v>1683</v>
      </c>
    </row>
    <row r="399" spans="1:19" s="30" customFormat="1" ht="19.95" customHeight="1" x14ac:dyDescent="0.2">
      <c r="A399" s="57">
        <v>631105</v>
      </c>
      <c r="B399" s="58" t="s">
        <v>776</v>
      </c>
      <c r="C399" s="59">
        <v>4680642313285</v>
      </c>
      <c r="D399" s="60">
        <v>7.36</v>
      </c>
      <c r="E399" s="60" t="s">
        <v>750</v>
      </c>
      <c r="F399" s="60" t="s">
        <v>35</v>
      </c>
      <c r="G399" s="60" t="s">
        <v>25</v>
      </c>
      <c r="H399" s="61" t="s">
        <v>777</v>
      </c>
      <c r="I399" s="62">
        <v>14000</v>
      </c>
      <c r="J399" s="62">
        <v>16800</v>
      </c>
      <c r="K399" s="62">
        <f>I399*(100-$N$2*100)/100</f>
        <v>14000</v>
      </c>
      <c r="L399" s="187"/>
      <c r="M399" s="62">
        <f>L399*K399</f>
        <v>0</v>
      </c>
      <c r="N399" s="63">
        <v>8708509909</v>
      </c>
      <c r="O399" s="63" t="s">
        <v>724</v>
      </c>
      <c r="P399" s="136" t="s">
        <v>1688</v>
      </c>
      <c r="Q399" s="146">
        <v>46204</v>
      </c>
      <c r="R399" s="149">
        <v>47664</v>
      </c>
      <c r="S399" s="166" t="s">
        <v>1683</v>
      </c>
    </row>
    <row r="400" spans="1:19" s="30" customFormat="1" ht="19.95" customHeight="1" x14ac:dyDescent="0.2">
      <c r="A400" s="57">
        <v>622009</v>
      </c>
      <c r="B400" s="58" t="s">
        <v>721</v>
      </c>
      <c r="C400" s="59">
        <v>4660171517194</v>
      </c>
      <c r="D400" s="60">
        <v>8.8000000000000007</v>
      </c>
      <c r="E400" s="60" t="s">
        <v>778</v>
      </c>
      <c r="F400" s="60" t="s">
        <v>35</v>
      </c>
      <c r="G400" s="60" t="s">
        <v>25</v>
      </c>
      <c r="H400" s="61" t="s">
        <v>779</v>
      </c>
      <c r="I400" s="62">
        <v>8550</v>
      </c>
      <c r="J400" s="62">
        <v>10750</v>
      </c>
      <c r="K400" s="62">
        <f>I400*(100-$N$2*100)/100</f>
        <v>8550</v>
      </c>
      <c r="L400" s="187"/>
      <c r="M400" s="62">
        <f>L400*K400</f>
        <v>0</v>
      </c>
      <c r="N400" s="63">
        <v>8708509909</v>
      </c>
      <c r="O400" s="63" t="s">
        <v>724</v>
      </c>
      <c r="P400" s="136" t="s">
        <v>1688</v>
      </c>
      <c r="Q400" s="146">
        <v>46204</v>
      </c>
      <c r="R400" s="146">
        <v>47664</v>
      </c>
      <c r="S400" s="171" t="s">
        <v>1683</v>
      </c>
    </row>
    <row r="401" spans="1:19" s="30" customFormat="1" ht="19.95" customHeight="1" x14ac:dyDescent="0.2">
      <c r="A401" s="57">
        <v>622013</v>
      </c>
      <c r="B401" s="58" t="s">
        <v>780</v>
      </c>
      <c r="C401" s="59">
        <v>4680642313131</v>
      </c>
      <c r="D401" s="60">
        <v>8</v>
      </c>
      <c r="E401" s="60" t="s">
        <v>765</v>
      </c>
      <c r="F401" s="60" t="s">
        <v>35</v>
      </c>
      <c r="G401" s="60" t="s">
        <v>25</v>
      </c>
      <c r="H401" s="61" t="s">
        <v>781</v>
      </c>
      <c r="I401" s="62">
        <v>8290</v>
      </c>
      <c r="J401" s="62">
        <v>10440</v>
      </c>
      <c r="K401" s="62">
        <f>I401*(100-$N$2*100)/100</f>
        <v>8290</v>
      </c>
      <c r="L401" s="187"/>
      <c r="M401" s="62">
        <f>L401*K401</f>
        <v>0</v>
      </c>
      <c r="N401" s="63">
        <v>8708509909</v>
      </c>
      <c r="O401" s="63" t="s">
        <v>724</v>
      </c>
      <c r="P401" s="136" t="s">
        <v>1688</v>
      </c>
      <c r="Q401" s="146">
        <v>46204</v>
      </c>
      <c r="R401" s="146">
        <v>47664</v>
      </c>
      <c r="S401" s="171" t="s">
        <v>1683</v>
      </c>
    </row>
    <row r="402" spans="1:19" s="30" customFormat="1" ht="19.95" customHeight="1" x14ac:dyDescent="0.2">
      <c r="A402" s="57">
        <v>622001</v>
      </c>
      <c r="B402" s="58" t="s">
        <v>782</v>
      </c>
      <c r="C402" s="59">
        <v>4660171517101</v>
      </c>
      <c r="D402" s="60">
        <v>7.54</v>
      </c>
      <c r="E402" s="60" t="s">
        <v>771</v>
      </c>
      <c r="F402" s="60" t="s">
        <v>35</v>
      </c>
      <c r="G402" s="60" t="s">
        <v>25</v>
      </c>
      <c r="H402" s="61" t="s">
        <v>783</v>
      </c>
      <c r="I402" s="62">
        <v>8350</v>
      </c>
      <c r="J402" s="62">
        <v>10520</v>
      </c>
      <c r="K402" s="62">
        <f>I402*(100-$N$2*100)/100</f>
        <v>8350</v>
      </c>
      <c r="L402" s="187"/>
      <c r="M402" s="62">
        <f>L402*K402</f>
        <v>0</v>
      </c>
      <c r="N402" s="63">
        <v>8708509909</v>
      </c>
      <c r="O402" s="63" t="s">
        <v>724</v>
      </c>
      <c r="P402" s="136" t="s">
        <v>1688</v>
      </c>
      <c r="Q402" s="146">
        <v>46204</v>
      </c>
      <c r="R402" s="146">
        <v>47664</v>
      </c>
      <c r="S402" s="171" t="s">
        <v>1683</v>
      </c>
    </row>
    <row r="403" spans="1:19" ht="19.95" customHeight="1" x14ac:dyDescent="0.2">
      <c r="A403" s="38">
        <v>860020</v>
      </c>
      <c r="B403" s="39" t="s">
        <v>784</v>
      </c>
      <c r="C403" s="40">
        <v>4650187488175</v>
      </c>
      <c r="D403" s="41">
        <v>0.6</v>
      </c>
      <c r="E403" s="41" t="s">
        <v>785</v>
      </c>
      <c r="F403" s="34" t="s">
        <v>35</v>
      </c>
      <c r="G403" s="34" t="s">
        <v>25</v>
      </c>
      <c r="H403" s="35" t="s">
        <v>786</v>
      </c>
      <c r="I403" s="42">
        <v>790</v>
      </c>
      <c r="J403" s="42">
        <v>1042</v>
      </c>
      <c r="K403" s="42">
        <f>I403*(100-$N$2*100)/100</f>
        <v>790</v>
      </c>
      <c r="L403" s="37"/>
      <c r="M403" s="42">
        <f>L403*K403</f>
        <v>0</v>
      </c>
      <c r="N403" s="43">
        <v>8708999709</v>
      </c>
      <c r="O403" s="43" t="s">
        <v>724</v>
      </c>
      <c r="P403" s="136" t="s">
        <v>1688</v>
      </c>
      <c r="Q403" s="146">
        <v>46204</v>
      </c>
      <c r="R403" s="146">
        <v>47664</v>
      </c>
      <c r="S403" s="171" t="s">
        <v>1683</v>
      </c>
    </row>
    <row r="404" spans="1:19" s="30" customFormat="1" ht="19.95" customHeight="1" x14ac:dyDescent="0.2">
      <c r="A404" s="31">
        <v>860070</v>
      </c>
      <c r="B404" s="32" t="s">
        <v>787</v>
      </c>
      <c r="C404" s="33">
        <v>4660171517590</v>
      </c>
      <c r="D404" s="34">
        <v>0.5</v>
      </c>
      <c r="E404" s="34" t="s">
        <v>788</v>
      </c>
      <c r="F404" s="34" t="s">
        <v>35</v>
      </c>
      <c r="G404" s="34" t="s">
        <v>25</v>
      </c>
      <c r="H404" s="35" t="s">
        <v>789</v>
      </c>
      <c r="I404" s="36">
        <v>550</v>
      </c>
      <c r="J404" s="36">
        <v>730</v>
      </c>
      <c r="K404" s="36">
        <f>I404*(100-$N$2*100)/100</f>
        <v>550</v>
      </c>
      <c r="L404" s="37"/>
      <c r="M404" s="36">
        <f>L404*K404</f>
        <v>0</v>
      </c>
      <c r="N404" s="37">
        <v>8708999709</v>
      </c>
      <c r="O404" s="37" t="s">
        <v>724</v>
      </c>
      <c r="P404" s="136" t="s">
        <v>1688</v>
      </c>
      <c r="Q404" s="146">
        <v>46204</v>
      </c>
      <c r="R404" s="146">
        <v>47664</v>
      </c>
      <c r="S404" s="171" t="s">
        <v>1683</v>
      </c>
    </row>
    <row r="405" spans="1:19" s="30" customFormat="1" ht="19.95" customHeight="1" x14ac:dyDescent="0.2">
      <c r="A405" s="31">
        <v>860030</v>
      </c>
      <c r="B405" s="32" t="s">
        <v>790</v>
      </c>
      <c r="C405" s="33">
        <v>4650187488182</v>
      </c>
      <c r="D405" s="34">
        <v>0.62</v>
      </c>
      <c r="E405" s="34" t="s">
        <v>791</v>
      </c>
      <c r="F405" s="34" t="s">
        <v>35</v>
      </c>
      <c r="G405" s="34" t="s">
        <v>25</v>
      </c>
      <c r="H405" s="35" t="s">
        <v>792</v>
      </c>
      <c r="I405" s="36">
        <v>770</v>
      </c>
      <c r="J405" s="36">
        <v>1020</v>
      </c>
      <c r="K405" s="36">
        <f>I405*(100-$N$2*100)/100</f>
        <v>770</v>
      </c>
      <c r="L405" s="37"/>
      <c r="M405" s="36">
        <f>L405*K405</f>
        <v>0</v>
      </c>
      <c r="N405" s="37">
        <v>8708999709</v>
      </c>
      <c r="O405" s="37" t="s">
        <v>724</v>
      </c>
      <c r="P405" s="136" t="s">
        <v>1688</v>
      </c>
      <c r="Q405" s="146">
        <v>46204</v>
      </c>
      <c r="R405" s="146">
        <v>47664</v>
      </c>
      <c r="S405" s="171" t="s">
        <v>1683</v>
      </c>
    </row>
    <row r="406" spans="1:19" s="30" customFormat="1" ht="19.95" customHeight="1" x14ac:dyDescent="0.2">
      <c r="A406" s="31">
        <v>622018</v>
      </c>
      <c r="B406" s="32" t="s">
        <v>793</v>
      </c>
      <c r="C406" s="33">
        <v>4660171519570</v>
      </c>
      <c r="D406" s="34">
        <v>0.83</v>
      </c>
      <c r="E406" s="34" t="s">
        <v>794</v>
      </c>
      <c r="F406" s="34" t="s">
        <v>35</v>
      </c>
      <c r="G406" s="34" t="s">
        <v>25</v>
      </c>
      <c r="H406" s="35" t="s">
        <v>795</v>
      </c>
      <c r="I406" s="36">
        <v>2420</v>
      </c>
      <c r="J406" s="36">
        <v>3120</v>
      </c>
      <c r="K406" s="36">
        <f>I406*(100-$N$2*100)/100</f>
        <v>2420</v>
      </c>
      <c r="L406" s="37"/>
      <c r="M406" s="36">
        <f>L406*K406</f>
        <v>0</v>
      </c>
      <c r="N406" s="37">
        <v>8708999709</v>
      </c>
      <c r="O406" s="37" t="s">
        <v>724</v>
      </c>
      <c r="P406" s="136" t="s">
        <v>1689</v>
      </c>
      <c r="Q406" s="138"/>
      <c r="R406" s="138"/>
      <c r="S406" s="166"/>
    </row>
    <row r="407" spans="1:19" s="30" customFormat="1" ht="19.95" customHeight="1" x14ac:dyDescent="0.2">
      <c r="A407" s="31">
        <v>631161</v>
      </c>
      <c r="B407" s="32" t="s">
        <v>796</v>
      </c>
      <c r="C407" s="33">
        <v>4680642314701</v>
      </c>
      <c r="D407" s="34">
        <v>1.35</v>
      </c>
      <c r="E407" s="34" t="s">
        <v>797</v>
      </c>
      <c r="F407" s="34" t="s">
        <v>35</v>
      </c>
      <c r="G407" s="34" t="s">
        <v>25</v>
      </c>
      <c r="H407" s="35" t="s">
        <v>798</v>
      </c>
      <c r="I407" s="36">
        <v>1960</v>
      </c>
      <c r="J407" s="36">
        <v>2530</v>
      </c>
      <c r="K407" s="36">
        <f>I407*(100-$N$2*100)/100</f>
        <v>1960</v>
      </c>
      <c r="L407" s="37"/>
      <c r="M407" s="36">
        <f>L407*K407</f>
        <v>0</v>
      </c>
      <c r="N407" s="37">
        <v>8708999709</v>
      </c>
      <c r="O407" s="37" t="s">
        <v>724</v>
      </c>
      <c r="P407" s="136" t="s">
        <v>1689</v>
      </c>
      <c r="Q407" s="138"/>
      <c r="R407" s="138"/>
      <c r="S407" s="166"/>
    </row>
    <row r="408" spans="1:19" s="30" customFormat="1" ht="19.95" customHeight="1" x14ac:dyDescent="0.2">
      <c r="A408" s="31">
        <v>860100</v>
      </c>
      <c r="B408" s="72"/>
      <c r="C408" s="33">
        <v>4660171514322</v>
      </c>
      <c r="D408" s="34">
        <v>0.6</v>
      </c>
      <c r="E408" s="34" t="s">
        <v>799</v>
      </c>
      <c r="F408" s="34" t="s">
        <v>41</v>
      </c>
      <c r="G408" s="34" t="s">
        <v>47</v>
      </c>
      <c r="H408" s="35" t="s">
        <v>800</v>
      </c>
      <c r="I408" s="36">
        <v>950</v>
      </c>
      <c r="J408" s="36">
        <v>1095</v>
      </c>
      <c r="K408" s="36">
        <f>I408*(100-$N$2*100)/100</f>
        <v>950</v>
      </c>
      <c r="L408" s="37"/>
      <c r="M408" s="36">
        <f>L408*K408</f>
        <v>0</v>
      </c>
      <c r="N408" s="37">
        <v>8708999709</v>
      </c>
      <c r="O408" s="37" t="s">
        <v>302</v>
      </c>
      <c r="P408" s="136" t="s">
        <v>1688</v>
      </c>
      <c r="Q408" s="146">
        <v>46204</v>
      </c>
      <c r="R408" s="146">
        <v>47664</v>
      </c>
      <c r="S408" s="171" t="s">
        <v>1683</v>
      </c>
    </row>
    <row r="409" spans="1:19" s="30" customFormat="1" ht="19.95" customHeight="1" x14ac:dyDescent="0.2">
      <c r="A409" s="31">
        <v>860150</v>
      </c>
      <c r="B409" s="72"/>
      <c r="C409" s="33">
        <v>4660171510560</v>
      </c>
      <c r="D409" s="34">
        <v>0.73</v>
      </c>
      <c r="E409" s="34" t="s">
        <v>801</v>
      </c>
      <c r="F409" s="34" t="s">
        <v>41</v>
      </c>
      <c r="G409" s="34" t="s">
        <v>47</v>
      </c>
      <c r="H409" s="35" t="s">
        <v>802</v>
      </c>
      <c r="I409" s="36">
        <v>975</v>
      </c>
      <c r="J409" s="36">
        <v>1125</v>
      </c>
      <c r="K409" s="36">
        <f>I409*(100-$N$2*100)/100</f>
        <v>975</v>
      </c>
      <c r="L409" s="37"/>
      <c r="M409" s="36">
        <f>L409*K409</f>
        <v>0</v>
      </c>
      <c r="N409" s="37">
        <v>8708999709</v>
      </c>
      <c r="O409" s="37" t="s">
        <v>302</v>
      </c>
      <c r="P409" s="136" t="s">
        <v>1688</v>
      </c>
      <c r="Q409" s="146">
        <v>46204</v>
      </c>
      <c r="R409" s="146">
        <v>47664</v>
      </c>
      <c r="S409" s="171" t="s">
        <v>1683</v>
      </c>
    </row>
    <row r="410" spans="1:19" s="30" customFormat="1" ht="19.95" customHeight="1" x14ac:dyDescent="0.2">
      <c r="A410" s="31">
        <v>860200</v>
      </c>
      <c r="B410" s="72"/>
      <c r="C410" s="33">
        <v>4660171510577</v>
      </c>
      <c r="D410" s="34">
        <v>0.9</v>
      </c>
      <c r="E410" s="34" t="s">
        <v>801</v>
      </c>
      <c r="F410" s="34" t="s">
        <v>41</v>
      </c>
      <c r="G410" s="34" t="s">
        <v>47</v>
      </c>
      <c r="H410" s="35" t="s">
        <v>803</v>
      </c>
      <c r="I410" s="36">
        <v>1010</v>
      </c>
      <c r="J410" s="36">
        <v>1165</v>
      </c>
      <c r="K410" s="36">
        <f>I410*(100-$N$2*100)/100</f>
        <v>1010</v>
      </c>
      <c r="L410" s="37"/>
      <c r="M410" s="36">
        <f>L410*K410</f>
        <v>0</v>
      </c>
      <c r="N410" s="37">
        <v>8708999709</v>
      </c>
      <c r="O410" s="37" t="s">
        <v>302</v>
      </c>
      <c r="P410" s="136" t="s">
        <v>1688</v>
      </c>
      <c r="Q410" s="146">
        <v>46204</v>
      </c>
      <c r="R410" s="146">
        <v>47664</v>
      </c>
      <c r="S410" s="171" t="s">
        <v>1683</v>
      </c>
    </row>
    <row r="411" spans="1:19" ht="19.95" customHeight="1" x14ac:dyDescent="0.2">
      <c r="A411" s="38">
        <v>860250</v>
      </c>
      <c r="B411" s="73"/>
      <c r="C411" s="40">
        <v>4660171510584</v>
      </c>
      <c r="D411" s="41">
        <v>1.22</v>
      </c>
      <c r="E411" s="41" t="s">
        <v>801</v>
      </c>
      <c r="F411" s="34" t="s">
        <v>41</v>
      </c>
      <c r="G411" s="34" t="s">
        <v>47</v>
      </c>
      <c r="H411" s="35" t="s">
        <v>804</v>
      </c>
      <c r="I411" s="42">
        <v>1090</v>
      </c>
      <c r="J411" s="42">
        <v>1255</v>
      </c>
      <c r="K411" s="42">
        <f>I411*(100-$N$2*100)/100</f>
        <v>1090</v>
      </c>
      <c r="L411" s="37"/>
      <c r="M411" s="42">
        <f>L411*K411</f>
        <v>0</v>
      </c>
      <c r="N411" s="43">
        <v>8708999709</v>
      </c>
      <c r="O411" s="43" t="s">
        <v>302</v>
      </c>
      <c r="P411" s="136" t="s">
        <v>1688</v>
      </c>
      <c r="Q411" s="146">
        <v>46204</v>
      </c>
      <c r="R411" s="146">
        <v>47664</v>
      </c>
      <c r="S411" s="171" t="s">
        <v>1683</v>
      </c>
    </row>
    <row r="412" spans="1:19" ht="19.95" customHeight="1" x14ac:dyDescent="0.2">
      <c r="A412" s="38">
        <v>160016</v>
      </c>
      <c r="B412" s="39"/>
      <c r="C412" s="40">
        <v>4680642312295</v>
      </c>
      <c r="D412" s="41">
        <v>0.01</v>
      </c>
      <c r="E412" s="41" t="s">
        <v>805</v>
      </c>
      <c r="F412" s="34" t="s">
        <v>24</v>
      </c>
      <c r="G412" s="34" t="s">
        <v>47</v>
      </c>
      <c r="H412" s="35" t="s">
        <v>806</v>
      </c>
      <c r="I412" s="42">
        <v>190</v>
      </c>
      <c r="J412" s="42">
        <v>190</v>
      </c>
      <c r="K412" s="42">
        <f>I412*(100-$N$2*100)/100</f>
        <v>190</v>
      </c>
      <c r="L412" s="37"/>
      <c r="M412" s="42">
        <f>L412*K412</f>
        <v>0</v>
      </c>
      <c r="N412" s="43">
        <v>4016995709</v>
      </c>
      <c r="O412" s="43" t="s">
        <v>724</v>
      </c>
      <c r="P412" s="136" t="s">
        <v>1688</v>
      </c>
      <c r="Q412" s="146">
        <v>46204</v>
      </c>
      <c r="R412" s="146">
        <v>47664</v>
      </c>
      <c r="S412" s="171" t="s">
        <v>1683</v>
      </c>
    </row>
    <row r="413" spans="1:19" ht="19.95" customHeight="1" x14ac:dyDescent="0.2">
      <c r="A413" s="38">
        <v>860014</v>
      </c>
      <c r="B413" s="39"/>
      <c r="C413" s="40">
        <v>4680642311403</v>
      </c>
      <c r="D413" s="41">
        <v>0.87</v>
      </c>
      <c r="E413" s="41" t="s">
        <v>807</v>
      </c>
      <c r="F413" s="34" t="s">
        <v>24</v>
      </c>
      <c r="G413" s="34" t="s">
        <v>25</v>
      </c>
      <c r="H413" s="35" t="s">
        <v>808</v>
      </c>
      <c r="I413" s="42">
        <v>2990</v>
      </c>
      <c r="J413" s="42">
        <v>2990</v>
      </c>
      <c r="K413" s="42">
        <f>I413*(100-$N$2*100)/100</f>
        <v>2990</v>
      </c>
      <c r="L413" s="37"/>
      <c r="M413" s="42">
        <f>L413*K413</f>
        <v>0</v>
      </c>
      <c r="N413" s="43">
        <v>8708999709</v>
      </c>
      <c r="O413" s="43" t="s">
        <v>724</v>
      </c>
      <c r="P413" s="136" t="s">
        <v>1689</v>
      </c>
      <c r="Q413" s="138"/>
      <c r="R413" s="138"/>
      <c r="S413" s="166"/>
    </row>
    <row r="414" spans="1:19" s="30" customFormat="1" ht="19.95" customHeight="1" x14ac:dyDescent="0.2">
      <c r="A414" s="31">
        <v>860010</v>
      </c>
      <c r="B414" s="32"/>
      <c r="C414" s="33">
        <v>4650187485556</v>
      </c>
      <c r="D414" s="34">
        <v>4.3</v>
      </c>
      <c r="E414" s="34" t="s">
        <v>809</v>
      </c>
      <c r="F414" s="34" t="s">
        <v>41</v>
      </c>
      <c r="G414" s="34" t="s">
        <v>47</v>
      </c>
      <c r="H414" s="35" t="s">
        <v>810</v>
      </c>
      <c r="I414" s="36">
        <v>11495</v>
      </c>
      <c r="J414" s="36">
        <v>12645</v>
      </c>
      <c r="K414" s="36">
        <f>I414*(100-$N$2*100)/100</f>
        <v>11495</v>
      </c>
      <c r="L414" s="37"/>
      <c r="M414" s="36">
        <f>L414*K414</f>
        <v>0</v>
      </c>
      <c r="N414" s="37">
        <v>8708999709</v>
      </c>
      <c r="O414" s="37" t="s">
        <v>724</v>
      </c>
      <c r="P414" s="136" t="s">
        <v>1688</v>
      </c>
      <c r="Q414" s="146">
        <v>46204</v>
      </c>
      <c r="R414" s="146">
        <v>47664</v>
      </c>
      <c r="S414" s="171" t="s">
        <v>1683</v>
      </c>
    </row>
    <row r="415" spans="1:19" s="30" customFormat="1" ht="19.95" customHeight="1" thickBot="1" x14ac:dyDescent="0.25">
      <c r="A415" s="31">
        <v>860040</v>
      </c>
      <c r="B415" s="32"/>
      <c r="C415" s="33">
        <v>4660171519891</v>
      </c>
      <c r="D415" s="34">
        <v>4.4000000000000004</v>
      </c>
      <c r="E415" s="34" t="s">
        <v>809</v>
      </c>
      <c r="F415" s="34" t="s">
        <v>24</v>
      </c>
      <c r="G415" s="34" t="s">
        <v>25</v>
      </c>
      <c r="H415" s="35" t="s">
        <v>811</v>
      </c>
      <c r="I415" s="36">
        <v>10200</v>
      </c>
      <c r="J415" s="36">
        <v>12240</v>
      </c>
      <c r="K415" s="36">
        <f>I415*(100-$N$2*100)/100</f>
        <v>10200</v>
      </c>
      <c r="L415" s="37"/>
      <c r="M415" s="36">
        <f>L415*K415</f>
        <v>0</v>
      </c>
      <c r="N415" s="37">
        <v>8708999709</v>
      </c>
      <c r="O415" s="37" t="s">
        <v>724</v>
      </c>
      <c r="P415" s="136" t="s">
        <v>1688</v>
      </c>
      <c r="Q415" s="147">
        <v>46204</v>
      </c>
      <c r="R415" s="147">
        <v>47664</v>
      </c>
      <c r="S415" s="171" t="s">
        <v>1683</v>
      </c>
    </row>
    <row r="416" spans="1:19" s="21" customFormat="1" ht="16.2" thickBot="1" x14ac:dyDescent="0.35">
      <c r="A416" s="44"/>
      <c r="B416" s="45"/>
      <c r="C416" s="45"/>
      <c r="D416" s="45"/>
      <c r="E416" s="45"/>
      <c r="F416" s="45"/>
      <c r="G416" s="45"/>
      <c r="H416" s="46" t="s">
        <v>812</v>
      </c>
      <c r="I416" s="47"/>
      <c r="J416" s="47"/>
      <c r="K416" s="47"/>
      <c r="L416" s="47"/>
      <c r="M416" s="47"/>
      <c r="N416" s="47"/>
      <c r="O416" s="47"/>
      <c r="P416" s="128"/>
      <c r="Q416" s="132"/>
      <c r="R416" s="128"/>
      <c r="S416" s="160"/>
    </row>
    <row r="417" spans="1:19" ht="10.95" customHeight="1" thickBot="1" x14ac:dyDescent="0.25">
      <c r="A417" s="26"/>
      <c r="B417" s="27"/>
      <c r="C417" s="27"/>
      <c r="D417" s="27"/>
      <c r="E417" s="27"/>
      <c r="F417" s="27"/>
      <c r="G417" s="27"/>
      <c r="H417" s="28" t="s">
        <v>813</v>
      </c>
      <c r="I417" s="29"/>
      <c r="J417" s="29"/>
      <c r="K417" s="29"/>
      <c r="L417" s="29"/>
      <c r="M417" s="29"/>
      <c r="N417" s="29"/>
      <c r="O417" s="29"/>
      <c r="P417" s="137"/>
      <c r="Q417" s="131"/>
      <c r="R417" s="137"/>
      <c r="S417" s="165"/>
    </row>
    <row r="418" spans="1:19" s="30" customFormat="1" ht="30.6" x14ac:dyDescent="0.2">
      <c r="A418" s="31">
        <v>550505</v>
      </c>
      <c r="B418" s="32" t="s">
        <v>814</v>
      </c>
      <c r="C418" s="33">
        <v>4650187485792</v>
      </c>
      <c r="D418" s="34">
        <v>1.4</v>
      </c>
      <c r="E418" s="34" t="s">
        <v>815</v>
      </c>
      <c r="F418" s="34" t="s">
        <v>35</v>
      </c>
      <c r="G418" s="34" t="s">
        <v>25</v>
      </c>
      <c r="H418" s="74" t="s">
        <v>816</v>
      </c>
      <c r="I418" s="36">
        <v>2330</v>
      </c>
      <c r="J418" s="36">
        <v>3000</v>
      </c>
      <c r="K418" s="36">
        <f>I418*(100-$N$2*100)/100</f>
        <v>2330</v>
      </c>
      <c r="L418" s="37"/>
      <c r="M418" s="36">
        <f>L418*K418</f>
        <v>0</v>
      </c>
      <c r="N418" s="37">
        <v>8708809909</v>
      </c>
      <c r="O418" s="37" t="s">
        <v>302</v>
      </c>
      <c r="P418" s="136" t="s">
        <v>1688</v>
      </c>
      <c r="Q418" s="145">
        <v>46204</v>
      </c>
      <c r="R418" s="149">
        <v>47664</v>
      </c>
      <c r="S418" s="173" t="s">
        <v>1683</v>
      </c>
    </row>
    <row r="419" spans="1:19" s="30" customFormat="1" ht="30.6" x14ac:dyDescent="0.2">
      <c r="A419" s="57">
        <v>550504</v>
      </c>
      <c r="B419" s="58" t="s">
        <v>817</v>
      </c>
      <c r="C419" s="59">
        <v>4660171515855</v>
      </c>
      <c r="D419" s="60">
        <v>1.4</v>
      </c>
      <c r="E419" s="60" t="s">
        <v>815</v>
      </c>
      <c r="F419" s="60" t="s">
        <v>35</v>
      </c>
      <c r="G419" s="60" t="s">
        <v>25</v>
      </c>
      <c r="H419" s="75" t="s">
        <v>818</v>
      </c>
      <c r="I419" s="62">
        <v>2250</v>
      </c>
      <c r="J419" s="62">
        <v>2900</v>
      </c>
      <c r="K419" s="62">
        <f>I419*(100-$N$2*100)/100</f>
        <v>2250</v>
      </c>
      <c r="L419" s="187"/>
      <c r="M419" s="62">
        <f>L419*K419</f>
        <v>0</v>
      </c>
      <c r="N419" s="63">
        <v>8708809909</v>
      </c>
      <c r="O419" s="63" t="s">
        <v>302</v>
      </c>
      <c r="P419" s="136" t="s">
        <v>1688</v>
      </c>
      <c r="Q419" s="146">
        <v>46204</v>
      </c>
      <c r="R419" s="149">
        <v>47664</v>
      </c>
      <c r="S419" s="174" t="s">
        <v>1683</v>
      </c>
    </row>
    <row r="420" spans="1:19" ht="34.200000000000003" x14ac:dyDescent="0.2">
      <c r="A420" s="38">
        <v>232701</v>
      </c>
      <c r="B420" s="39" t="s">
        <v>819</v>
      </c>
      <c r="C420" s="40">
        <v>4680642310123</v>
      </c>
      <c r="D420" s="41">
        <v>5.42</v>
      </c>
      <c r="E420" s="41" t="s">
        <v>820</v>
      </c>
      <c r="F420" s="34" t="s">
        <v>24</v>
      </c>
      <c r="G420" s="34" t="s">
        <v>47</v>
      </c>
      <c r="H420" s="74" t="s">
        <v>821</v>
      </c>
      <c r="I420" s="42">
        <v>8018</v>
      </c>
      <c r="J420" s="42">
        <v>8018</v>
      </c>
      <c r="K420" s="42">
        <f>I420*(100-$N$2*100)/100</f>
        <v>8018</v>
      </c>
      <c r="L420" s="37"/>
      <c r="M420" s="42">
        <f>L420*K420</f>
        <v>0</v>
      </c>
      <c r="N420" s="43">
        <v>8708509909</v>
      </c>
      <c r="O420" s="43" t="s">
        <v>419</v>
      </c>
      <c r="P420" s="136" t="s">
        <v>1689</v>
      </c>
      <c r="Q420" s="138"/>
      <c r="R420" s="143"/>
      <c r="S420" s="169"/>
    </row>
    <row r="421" spans="1:19" ht="34.799999999999997" thickBot="1" x14ac:dyDescent="0.25">
      <c r="A421" s="38">
        <v>232704</v>
      </c>
      <c r="B421" s="39" t="s">
        <v>822</v>
      </c>
      <c r="C421" s="40">
        <v>4680642310147</v>
      </c>
      <c r="D421" s="41">
        <v>12.54</v>
      </c>
      <c r="E421" s="41" t="s">
        <v>820</v>
      </c>
      <c r="F421" s="34" t="s">
        <v>24</v>
      </c>
      <c r="G421" s="34" t="s">
        <v>47</v>
      </c>
      <c r="H421" s="74" t="s">
        <v>823</v>
      </c>
      <c r="I421" s="42">
        <v>7795</v>
      </c>
      <c r="J421" s="42">
        <v>7795</v>
      </c>
      <c r="K421" s="42">
        <f>I421*(100-$N$2*100)/100</f>
        <v>7795</v>
      </c>
      <c r="L421" s="37"/>
      <c r="M421" s="42">
        <f>L421*K421</f>
        <v>0</v>
      </c>
      <c r="N421" s="43">
        <v>8708509909</v>
      </c>
      <c r="O421" s="43" t="s">
        <v>419</v>
      </c>
      <c r="P421" s="136" t="s">
        <v>1689</v>
      </c>
      <c r="Q421" s="142"/>
      <c r="R421" s="143"/>
      <c r="S421" s="168"/>
    </row>
    <row r="422" spans="1:19" ht="10.95" customHeight="1" thickBot="1" x14ac:dyDescent="0.25">
      <c r="A422" s="26"/>
      <c r="B422" s="27"/>
      <c r="C422" s="27"/>
      <c r="D422" s="27"/>
      <c r="E422" s="27"/>
      <c r="F422" s="27"/>
      <c r="G422" s="27"/>
      <c r="H422" s="28" t="s">
        <v>824</v>
      </c>
      <c r="I422" s="29"/>
      <c r="J422" s="29"/>
      <c r="K422" s="29"/>
      <c r="L422" s="29"/>
      <c r="M422" s="29"/>
      <c r="N422" s="29"/>
      <c r="O422" s="29"/>
      <c r="P422" s="137"/>
      <c r="Q422" s="131"/>
      <c r="R422" s="137"/>
      <c r="S422" s="165"/>
    </row>
    <row r="423" spans="1:19" ht="34.200000000000003" x14ac:dyDescent="0.2">
      <c r="A423" s="38">
        <v>230405</v>
      </c>
      <c r="B423" s="39" t="s">
        <v>825</v>
      </c>
      <c r="C423" s="40">
        <v>4650187487925</v>
      </c>
      <c r="D423" s="41">
        <v>0.1</v>
      </c>
      <c r="E423" s="41" t="s">
        <v>826</v>
      </c>
      <c r="F423" s="34" t="s">
        <v>35</v>
      </c>
      <c r="G423" s="34" t="s">
        <v>47</v>
      </c>
      <c r="H423" s="74" t="s">
        <v>827</v>
      </c>
      <c r="I423" s="42">
        <v>2590</v>
      </c>
      <c r="J423" s="42">
        <v>3340</v>
      </c>
      <c r="K423" s="42">
        <f>I423*(100-$N$2*100)/100</f>
        <v>2590</v>
      </c>
      <c r="L423" s="37"/>
      <c r="M423" s="42">
        <f>L423*K423</f>
        <v>0</v>
      </c>
      <c r="N423" s="43">
        <v>8484900000</v>
      </c>
      <c r="O423" s="43" t="s">
        <v>302</v>
      </c>
      <c r="P423" s="136" t="s">
        <v>1689</v>
      </c>
      <c r="Q423" s="141"/>
      <c r="R423" s="143"/>
      <c r="S423" s="167"/>
    </row>
    <row r="424" spans="1:19" s="30" customFormat="1" ht="20.399999999999999" x14ac:dyDescent="0.2">
      <c r="A424" s="31">
        <v>234068</v>
      </c>
      <c r="B424" s="32" t="s">
        <v>828</v>
      </c>
      <c r="C424" s="33">
        <v>4660171513325</v>
      </c>
      <c r="D424" s="34">
        <v>0.4</v>
      </c>
      <c r="E424" s="34" t="s">
        <v>829</v>
      </c>
      <c r="F424" s="34" t="s">
        <v>35</v>
      </c>
      <c r="G424" s="34" t="s">
        <v>47</v>
      </c>
      <c r="H424" s="74" t="s">
        <v>830</v>
      </c>
      <c r="I424" s="36">
        <v>620</v>
      </c>
      <c r="J424" s="36">
        <v>820</v>
      </c>
      <c r="K424" s="36">
        <f>I424*(100-$N$2*100)/100</f>
        <v>620</v>
      </c>
      <c r="L424" s="37"/>
      <c r="M424" s="36">
        <f>L424*K424</f>
        <v>0</v>
      </c>
      <c r="N424" s="37">
        <v>8484900000</v>
      </c>
      <c r="O424" s="37" t="s">
        <v>302</v>
      </c>
      <c r="P424" s="136"/>
      <c r="Q424" s="138"/>
      <c r="R424" s="143"/>
      <c r="S424" s="169"/>
    </row>
    <row r="425" spans="1:19" ht="34.200000000000003" x14ac:dyDescent="0.2">
      <c r="A425" s="38">
        <v>230455</v>
      </c>
      <c r="B425" s="39" t="s">
        <v>825</v>
      </c>
      <c r="C425" s="40">
        <v>4660171513141</v>
      </c>
      <c r="D425" s="41">
        <v>0.1</v>
      </c>
      <c r="E425" s="41" t="s">
        <v>831</v>
      </c>
      <c r="F425" s="34" t="s">
        <v>35</v>
      </c>
      <c r="G425" s="34" t="s">
        <v>47</v>
      </c>
      <c r="H425" s="74" t="s">
        <v>832</v>
      </c>
      <c r="I425" s="42">
        <v>769</v>
      </c>
      <c r="J425" s="42">
        <v>1015</v>
      </c>
      <c r="K425" s="42">
        <f>I425*(100-$N$2*100)/100</f>
        <v>769</v>
      </c>
      <c r="L425" s="37"/>
      <c r="M425" s="42">
        <f>L425*K425</f>
        <v>0</v>
      </c>
      <c r="N425" s="43">
        <v>8484900000</v>
      </c>
      <c r="O425" s="43" t="s">
        <v>302</v>
      </c>
      <c r="P425" s="136" t="s">
        <v>1689</v>
      </c>
      <c r="Q425" s="138"/>
      <c r="R425" s="143"/>
      <c r="S425" s="169"/>
    </row>
    <row r="426" spans="1:19" ht="24" x14ac:dyDescent="0.2">
      <c r="A426" s="38">
        <v>860862</v>
      </c>
      <c r="B426" s="39" t="s">
        <v>833</v>
      </c>
      <c r="C426" s="40">
        <v>4650187485877</v>
      </c>
      <c r="D426" s="41">
        <v>6</v>
      </c>
      <c r="E426" s="41" t="s">
        <v>834</v>
      </c>
      <c r="F426" s="34" t="s">
        <v>35</v>
      </c>
      <c r="G426" s="34" t="s">
        <v>25</v>
      </c>
      <c r="H426" s="76" t="s">
        <v>835</v>
      </c>
      <c r="I426" s="42">
        <v>5885</v>
      </c>
      <c r="J426" s="42">
        <v>7475</v>
      </c>
      <c r="K426" s="42">
        <f>I426*(100-$N$2*100)/100</f>
        <v>5885</v>
      </c>
      <c r="L426" s="37"/>
      <c r="M426" s="42">
        <f>L426*K426</f>
        <v>0</v>
      </c>
      <c r="N426" s="43">
        <v>8708509909</v>
      </c>
      <c r="O426" s="43" t="s">
        <v>724</v>
      </c>
      <c r="P426" s="136" t="s">
        <v>1688</v>
      </c>
      <c r="Q426" s="146">
        <v>46204</v>
      </c>
      <c r="R426" s="149">
        <v>47664</v>
      </c>
      <c r="S426" s="174" t="s">
        <v>1683</v>
      </c>
    </row>
    <row r="427" spans="1:19" ht="24" x14ac:dyDescent="0.2">
      <c r="A427" s="38">
        <v>860864</v>
      </c>
      <c r="B427" s="39" t="s">
        <v>836</v>
      </c>
      <c r="C427" s="40">
        <v>4650187485884</v>
      </c>
      <c r="D427" s="41">
        <v>8.74</v>
      </c>
      <c r="E427" s="41" t="s">
        <v>837</v>
      </c>
      <c r="F427" s="34" t="s">
        <v>35</v>
      </c>
      <c r="G427" s="34" t="s">
        <v>25</v>
      </c>
      <c r="H427" s="76" t="s">
        <v>838</v>
      </c>
      <c r="I427" s="42">
        <v>6950</v>
      </c>
      <c r="J427" s="42">
        <v>8760</v>
      </c>
      <c r="K427" s="42">
        <f>I427*(100-$N$2*100)/100</f>
        <v>6950</v>
      </c>
      <c r="L427" s="37"/>
      <c r="M427" s="42">
        <f>L427*K427</f>
        <v>0</v>
      </c>
      <c r="N427" s="43">
        <v>8708509909</v>
      </c>
      <c r="O427" s="43" t="s">
        <v>724</v>
      </c>
      <c r="P427" s="136" t="s">
        <v>1688</v>
      </c>
      <c r="Q427" s="146">
        <v>46204</v>
      </c>
      <c r="R427" s="149">
        <v>47664</v>
      </c>
      <c r="S427" s="174" t="s">
        <v>1683</v>
      </c>
    </row>
    <row r="428" spans="1:19" ht="30.6" x14ac:dyDescent="0.2">
      <c r="A428" s="38">
        <v>860868</v>
      </c>
      <c r="B428" s="39" t="s">
        <v>839</v>
      </c>
      <c r="C428" s="40">
        <v>4650187485839</v>
      </c>
      <c r="D428" s="41">
        <v>6</v>
      </c>
      <c r="E428" s="41" t="s">
        <v>834</v>
      </c>
      <c r="F428" s="34" t="s">
        <v>35</v>
      </c>
      <c r="G428" s="34" t="s">
        <v>25</v>
      </c>
      <c r="H428" s="74" t="s">
        <v>840</v>
      </c>
      <c r="I428" s="42">
        <v>5985</v>
      </c>
      <c r="J428" s="42">
        <v>7600</v>
      </c>
      <c r="K428" s="42">
        <f>I428*(100-$N$2*100)/100</f>
        <v>5985</v>
      </c>
      <c r="L428" s="37"/>
      <c r="M428" s="42">
        <f>L428*K428</f>
        <v>0</v>
      </c>
      <c r="N428" s="43">
        <v>8708509909</v>
      </c>
      <c r="O428" s="43" t="s">
        <v>724</v>
      </c>
      <c r="P428" s="136" t="s">
        <v>1688</v>
      </c>
      <c r="Q428" s="146">
        <v>46204</v>
      </c>
      <c r="R428" s="149">
        <v>47664</v>
      </c>
      <c r="S428" s="174" t="s">
        <v>1683</v>
      </c>
    </row>
    <row r="429" spans="1:19" ht="30.6" x14ac:dyDescent="0.2">
      <c r="A429" s="38">
        <v>860870</v>
      </c>
      <c r="B429" s="39" t="s">
        <v>841</v>
      </c>
      <c r="C429" s="40">
        <v>4650187485860</v>
      </c>
      <c r="D429" s="41">
        <v>9</v>
      </c>
      <c r="E429" s="41" t="s">
        <v>837</v>
      </c>
      <c r="F429" s="34" t="s">
        <v>35</v>
      </c>
      <c r="G429" s="34" t="s">
        <v>25</v>
      </c>
      <c r="H429" s="76" t="s">
        <v>842</v>
      </c>
      <c r="I429" s="42">
        <v>6955</v>
      </c>
      <c r="J429" s="42">
        <v>8760</v>
      </c>
      <c r="K429" s="42">
        <f>I429*(100-$N$2*100)/100</f>
        <v>6955</v>
      </c>
      <c r="L429" s="37"/>
      <c r="M429" s="42">
        <f>L429*K429</f>
        <v>0</v>
      </c>
      <c r="N429" s="43">
        <v>8708509909</v>
      </c>
      <c r="O429" s="43" t="s">
        <v>724</v>
      </c>
      <c r="P429" s="136" t="s">
        <v>1688</v>
      </c>
      <c r="Q429" s="146">
        <v>46204</v>
      </c>
      <c r="R429" s="149">
        <v>47664</v>
      </c>
      <c r="S429" s="174" t="s">
        <v>1683</v>
      </c>
    </row>
    <row r="430" spans="1:19" ht="30.6" x14ac:dyDescent="0.2">
      <c r="A430" s="66">
        <v>860866</v>
      </c>
      <c r="B430" s="67" t="s">
        <v>843</v>
      </c>
      <c r="C430" s="68">
        <v>4650187485822</v>
      </c>
      <c r="D430" s="69">
        <v>6.5</v>
      </c>
      <c r="E430" s="69" t="s">
        <v>834</v>
      </c>
      <c r="F430" s="60" t="s">
        <v>35</v>
      </c>
      <c r="G430" s="60" t="s">
        <v>25</v>
      </c>
      <c r="H430" s="77" t="s">
        <v>844</v>
      </c>
      <c r="I430" s="70">
        <v>6100</v>
      </c>
      <c r="J430" s="70">
        <v>7680</v>
      </c>
      <c r="K430" s="70">
        <f>I430*(100-$N$2*100)/100</f>
        <v>6100</v>
      </c>
      <c r="L430" s="187"/>
      <c r="M430" s="70">
        <f>L430*K430</f>
        <v>0</v>
      </c>
      <c r="N430" s="71">
        <v>8708509909</v>
      </c>
      <c r="O430" s="71" t="s">
        <v>724</v>
      </c>
      <c r="P430" s="136" t="s">
        <v>1688</v>
      </c>
      <c r="Q430" s="146">
        <v>46204</v>
      </c>
      <c r="R430" s="149">
        <v>47664</v>
      </c>
      <c r="S430" s="174" t="s">
        <v>1683</v>
      </c>
    </row>
    <row r="431" spans="1:19" ht="30.6" x14ac:dyDescent="0.2">
      <c r="A431" s="38">
        <v>860872</v>
      </c>
      <c r="B431" s="39" t="s">
        <v>845</v>
      </c>
      <c r="C431" s="40">
        <v>4650187485846</v>
      </c>
      <c r="D431" s="41">
        <v>6.84</v>
      </c>
      <c r="E431" s="41" t="s">
        <v>834</v>
      </c>
      <c r="F431" s="34" t="s">
        <v>35</v>
      </c>
      <c r="G431" s="34" t="s">
        <v>25</v>
      </c>
      <c r="H431" s="76" t="s">
        <v>846</v>
      </c>
      <c r="I431" s="42">
        <v>6200</v>
      </c>
      <c r="J431" s="42">
        <v>7800</v>
      </c>
      <c r="K431" s="42">
        <f>I431*(100-$N$2*100)/100</f>
        <v>6200</v>
      </c>
      <c r="L431" s="37"/>
      <c r="M431" s="42">
        <f>L431*K431</f>
        <v>0</v>
      </c>
      <c r="N431" s="43">
        <v>8708509909</v>
      </c>
      <c r="O431" s="43" t="s">
        <v>724</v>
      </c>
      <c r="P431" s="136" t="s">
        <v>1688</v>
      </c>
      <c r="Q431" s="146">
        <v>46204</v>
      </c>
      <c r="R431" s="149">
        <v>47664</v>
      </c>
      <c r="S431" s="174" t="s">
        <v>1683</v>
      </c>
    </row>
    <row r="432" spans="1:19" ht="30.6" x14ac:dyDescent="0.2">
      <c r="A432" s="38">
        <v>860874</v>
      </c>
      <c r="B432" s="39" t="s">
        <v>847</v>
      </c>
      <c r="C432" s="40">
        <v>4650187485853</v>
      </c>
      <c r="D432" s="41">
        <v>9</v>
      </c>
      <c r="E432" s="41" t="s">
        <v>837</v>
      </c>
      <c r="F432" s="34" t="s">
        <v>35</v>
      </c>
      <c r="G432" s="34" t="s">
        <v>25</v>
      </c>
      <c r="H432" s="76" t="s">
        <v>848</v>
      </c>
      <c r="I432" s="42">
        <v>7245</v>
      </c>
      <c r="J432" s="42">
        <v>9130</v>
      </c>
      <c r="K432" s="42">
        <f>I432*(100-$N$2*100)/100</f>
        <v>7245</v>
      </c>
      <c r="L432" s="37"/>
      <c r="M432" s="42">
        <f>L432*K432</f>
        <v>0</v>
      </c>
      <c r="N432" s="43">
        <v>8708509909</v>
      </c>
      <c r="O432" s="43" t="s">
        <v>724</v>
      </c>
      <c r="P432" s="136" t="s">
        <v>1688</v>
      </c>
      <c r="Q432" s="146">
        <v>46204</v>
      </c>
      <c r="R432" s="149">
        <v>47664</v>
      </c>
      <c r="S432" s="174" t="s">
        <v>1683</v>
      </c>
    </row>
    <row r="433" spans="1:19" s="30" customFormat="1" ht="30.6" x14ac:dyDescent="0.2">
      <c r="A433" s="31">
        <v>860886</v>
      </c>
      <c r="B433" s="32" t="s">
        <v>849</v>
      </c>
      <c r="C433" s="33">
        <v>4660171514452</v>
      </c>
      <c r="D433" s="34">
        <v>8.35</v>
      </c>
      <c r="E433" s="34" t="s">
        <v>850</v>
      </c>
      <c r="F433" s="34" t="s">
        <v>35</v>
      </c>
      <c r="G433" s="34" t="s">
        <v>25</v>
      </c>
      <c r="H433" s="74" t="s">
        <v>851</v>
      </c>
      <c r="I433" s="36">
        <v>6700</v>
      </c>
      <c r="J433" s="36">
        <v>8440</v>
      </c>
      <c r="K433" s="36">
        <f>I433*(100-$N$2*100)/100</f>
        <v>6700</v>
      </c>
      <c r="L433" s="37"/>
      <c r="M433" s="36">
        <f>L433*K433</f>
        <v>0</v>
      </c>
      <c r="N433" s="37">
        <v>8708509909</v>
      </c>
      <c r="O433" s="37" t="s">
        <v>724</v>
      </c>
      <c r="P433" s="136" t="s">
        <v>1688</v>
      </c>
      <c r="Q433" s="146">
        <v>46204</v>
      </c>
      <c r="R433" s="149">
        <v>47664</v>
      </c>
      <c r="S433" s="174" t="s">
        <v>1683</v>
      </c>
    </row>
    <row r="434" spans="1:19" s="30" customFormat="1" ht="30.6" x14ac:dyDescent="0.2">
      <c r="A434" s="31">
        <v>860888</v>
      </c>
      <c r="B434" s="32" t="s">
        <v>852</v>
      </c>
      <c r="C434" s="33">
        <v>4660171514445</v>
      </c>
      <c r="D434" s="34">
        <v>9.3000000000000007</v>
      </c>
      <c r="E434" s="34" t="s">
        <v>853</v>
      </c>
      <c r="F434" s="34" t="s">
        <v>35</v>
      </c>
      <c r="G434" s="34" t="s">
        <v>25</v>
      </c>
      <c r="H434" s="74" t="s">
        <v>854</v>
      </c>
      <c r="I434" s="36">
        <v>7100</v>
      </c>
      <c r="J434" s="36">
        <v>8950</v>
      </c>
      <c r="K434" s="36">
        <f>I434*(100-$N$2*100)/100</f>
        <v>7100</v>
      </c>
      <c r="L434" s="37"/>
      <c r="M434" s="36">
        <f>L434*K434</f>
        <v>0</v>
      </c>
      <c r="N434" s="37">
        <v>8708509909</v>
      </c>
      <c r="O434" s="37" t="s">
        <v>724</v>
      </c>
      <c r="P434" s="136" t="s">
        <v>1688</v>
      </c>
      <c r="Q434" s="146">
        <v>46204</v>
      </c>
      <c r="R434" s="149">
        <v>47664</v>
      </c>
      <c r="S434" s="174" t="s">
        <v>1683</v>
      </c>
    </row>
    <row r="435" spans="1:19" ht="24" x14ac:dyDescent="0.2">
      <c r="A435" s="38">
        <v>860880</v>
      </c>
      <c r="B435" s="39" t="s">
        <v>855</v>
      </c>
      <c r="C435" s="40">
        <v>4650187485907</v>
      </c>
      <c r="D435" s="41">
        <v>7.74</v>
      </c>
      <c r="E435" s="41" t="s">
        <v>837</v>
      </c>
      <c r="F435" s="34" t="s">
        <v>35</v>
      </c>
      <c r="G435" s="34" t="s">
        <v>25</v>
      </c>
      <c r="H435" s="76" t="s">
        <v>856</v>
      </c>
      <c r="I435" s="42">
        <v>6830</v>
      </c>
      <c r="J435" s="42">
        <v>8600</v>
      </c>
      <c r="K435" s="42">
        <f>I435*(100-$N$2*100)/100</f>
        <v>6830</v>
      </c>
      <c r="L435" s="37"/>
      <c r="M435" s="42">
        <f>L435*K435</f>
        <v>0</v>
      </c>
      <c r="N435" s="43">
        <v>8708509909</v>
      </c>
      <c r="O435" s="43" t="s">
        <v>724</v>
      </c>
      <c r="P435" s="136" t="s">
        <v>1688</v>
      </c>
      <c r="Q435" s="146">
        <v>46204</v>
      </c>
      <c r="R435" s="149">
        <v>47664</v>
      </c>
      <c r="S435" s="174" t="s">
        <v>1683</v>
      </c>
    </row>
    <row r="436" spans="1:19" ht="24.6" thickBot="1" x14ac:dyDescent="0.25">
      <c r="A436" s="38">
        <v>860878</v>
      </c>
      <c r="B436" s="39" t="s">
        <v>857</v>
      </c>
      <c r="C436" s="40">
        <v>4650187485891</v>
      </c>
      <c r="D436" s="41">
        <v>6</v>
      </c>
      <c r="E436" s="41" t="s">
        <v>834</v>
      </c>
      <c r="F436" s="34" t="s">
        <v>35</v>
      </c>
      <c r="G436" s="34" t="s">
        <v>25</v>
      </c>
      <c r="H436" s="76" t="s">
        <v>858</v>
      </c>
      <c r="I436" s="42">
        <v>5900</v>
      </c>
      <c r="J436" s="42">
        <v>7490</v>
      </c>
      <c r="K436" s="42">
        <f>I436*(100-$N$2*100)/100</f>
        <v>5900</v>
      </c>
      <c r="L436" s="37"/>
      <c r="M436" s="42">
        <f>L436*K436</f>
        <v>0</v>
      </c>
      <c r="N436" s="43">
        <v>8708509909</v>
      </c>
      <c r="O436" s="43" t="s">
        <v>724</v>
      </c>
      <c r="P436" s="136" t="s">
        <v>1688</v>
      </c>
      <c r="Q436" s="147">
        <v>46204</v>
      </c>
      <c r="R436" s="149">
        <v>47664</v>
      </c>
      <c r="S436" s="175" t="s">
        <v>1683</v>
      </c>
    </row>
    <row r="437" spans="1:19" ht="10.95" customHeight="1" thickBot="1" x14ac:dyDescent="0.25">
      <c r="A437" s="26"/>
      <c r="B437" s="27"/>
      <c r="C437" s="27"/>
      <c r="D437" s="27"/>
      <c r="E437" s="27"/>
      <c r="F437" s="27"/>
      <c r="G437" s="27"/>
      <c r="H437" s="28" t="s">
        <v>859</v>
      </c>
      <c r="I437" s="29"/>
      <c r="J437" s="29"/>
      <c r="K437" s="29"/>
      <c r="L437" s="29"/>
      <c r="M437" s="29"/>
      <c r="N437" s="29"/>
      <c r="O437" s="29"/>
      <c r="P437" s="137"/>
      <c r="Q437" s="131"/>
      <c r="R437" s="137"/>
      <c r="S437" s="165"/>
    </row>
    <row r="438" spans="1:19" s="30" customFormat="1" ht="30" customHeight="1" x14ac:dyDescent="0.2">
      <c r="A438" s="31">
        <v>631100</v>
      </c>
      <c r="B438" s="32" t="s">
        <v>860</v>
      </c>
      <c r="C438" s="33">
        <v>4680642313070</v>
      </c>
      <c r="D438" s="34">
        <v>4.5199999999999996</v>
      </c>
      <c r="E438" s="34" t="s">
        <v>861</v>
      </c>
      <c r="F438" s="34" t="s">
        <v>24</v>
      </c>
      <c r="G438" s="34" t="s">
        <v>47</v>
      </c>
      <c r="H438" s="35" t="s">
        <v>862</v>
      </c>
      <c r="I438" s="36">
        <v>19600</v>
      </c>
      <c r="J438" s="36">
        <v>19600</v>
      </c>
      <c r="K438" s="36">
        <f>I438*(100-$N$2*100)/100</f>
        <v>19600</v>
      </c>
      <c r="L438" s="37"/>
      <c r="M438" s="36">
        <f>L438*K438</f>
        <v>0</v>
      </c>
      <c r="N438" s="37">
        <v>8708509909</v>
      </c>
      <c r="O438" s="37" t="s">
        <v>302</v>
      </c>
      <c r="P438" s="136" t="s">
        <v>1689</v>
      </c>
      <c r="Q438" s="141"/>
      <c r="R438" s="143"/>
      <c r="S438" s="167"/>
    </row>
    <row r="439" spans="1:19" s="30" customFormat="1" ht="40.799999999999997" x14ac:dyDescent="0.2">
      <c r="A439" s="31">
        <v>631101</v>
      </c>
      <c r="B439" s="32" t="s">
        <v>863</v>
      </c>
      <c r="C439" s="33">
        <v>4680642313155</v>
      </c>
      <c r="D439" s="34">
        <v>4.6500000000000004</v>
      </c>
      <c r="E439" s="34" t="s">
        <v>861</v>
      </c>
      <c r="F439" s="34" t="s">
        <v>24</v>
      </c>
      <c r="G439" s="34" t="s">
        <v>47</v>
      </c>
      <c r="H439" s="35" t="s">
        <v>864</v>
      </c>
      <c r="I439" s="36">
        <v>19600</v>
      </c>
      <c r="J439" s="36">
        <v>19600</v>
      </c>
      <c r="K439" s="36">
        <f>I439*(100-$N$2*100)/100</f>
        <v>19600</v>
      </c>
      <c r="L439" s="37"/>
      <c r="M439" s="36">
        <f>L439*K439</f>
        <v>0</v>
      </c>
      <c r="N439" s="37">
        <v>8708509909</v>
      </c>
      <c r="O439" s="37" t="s">
        <v>302</v>
      </c>
      <c r="P439" s="136" t="s">
        <v>1689</v>
      </c>
      <c r="Q439" s="138"/>
      <c r="R439" s="143"/>
      <c r="S439" s="169"/>
    </row>
    <row r="440" spans="1:19" s="30" customFormat="1" ht="34.200000000000003" x14ac:dyDescent="0.2">
      <c r="A440" s="31">
        <v>631111</v>
      </c>
      <c r="B440" s="32"/>
      <c r="C440" s="33">
        <v>4680642313346</v>
      </c>
      <c r="D440" s="34">
        <v>9.3000000000000007</v>
      </c>
      <c r="E440" s="34" t="s">
        <v>865</v>
      </c>
      <c r="F440" s="34" t="s">
        <v>41</v>
      </c>
      <c r="G440" s="34" t="s">
        <v>47</v>
      </c>
      <c r="H440" s="35" t="s">
        <v>866</v>
      </c>
      <c r="I440" s="36">
        <v>31300</v>
      </c>
      <c r="J440" s="36">
        <v>34430</v>
      </c>
      <c r="K440" s="36">
        <f>I440*(100-$N$2*100)/100</f>
        <v>31300</v>
      </c>
      <c r="L440" s="37"/>
      <c r="M440" s="36">
        <f>L440*K440</f>
        <v>0</v>
      </c>
      <c r="N440" s="37">
        <v>8708509909</v>
      </c>
      <c r="O440" s="37" t="s">
        <v>302</v>
      </c>
      <c r="P440" s="136" t="s">
        <v>1689</v>
      </c>
      <c r="Q440" s="138"/>
      <c r="R440" s="143"/>
      <c r="S440" s="169"/>
    </row>
    <row r="441" spans="1:19" s="30" customFormat="1" ht="34.200000000000003" x14ac:dyDescent="0.2">
      <c r="A441" s="31">
        <v>631112</v>
      </c>
      <c r="B441" s="32"/>
      <c r="C441" s="33">
        <v>4680642313353</v>
      </c>
      <c r="D441" s="34">
        <v>9.5299999999999994</v>
      </c>
      <c r="E441" s="34" t="s">
        <v>865</v>
      </c>
      <c r="F441" s="34" t="s">
        <v>41</v>
      </c>
      <c r="G441" s="34" t="s">
        <v>47</v>
      </c>
      <c r="H441" s="35" t="s">
        <v>867</v>
      </c>
      <c r="I441" s="36">
        <v>31300</v>
      </c>
      <c r="J441" s="36">
        <v>34430</v>
      </c>
      <c r="K441" s="36">
        <f>I441*(100-$N$2*100)/100</f>
        <v>31300</v>
      </c>
      <c r="L441" s="37"/>
      <c r="M441" s="36">
        <f>L441*K441</f>
        <v>0</v>
      </c>
      <c r="N441" s="37">
        <v>8708509909</v>
      </c>
      <c r="O441" s="37" t="s">
        <v>302</v>
      </c>
      <c r="P441" s="136" t="s">
        <v>1689</v>
      </c>
      <c r="Q441" s="138"/>
      <c r="R441" s="143"/>
      <c r="S441" s="169"/>
    </row>
    <row r="442" spans="1:19" s="30" customFormat="1" ht="34.200000000000003" x14ac:dyDescent="0.2">
      <c r="A442" s="31">
        <v>631046</v>
      </c>
      <c r="B442" s="32" t="s">
        <v>868</v>
      </c>
      <c r="C442" s="33">
        <v>4680642311021</v>
      </c>
      <c r="D442" s="34">
        <v>9.4</v>
      </c>
      <c r="E442" s="34" t="s">
        <v>869</v>
      </c>
      <c r="F442" s="34" t="s">
        <v>35</v>
      </c>
      <c r="G442" s="34" t="s">
        <v>47</v>
      </c>
      <c r="H442" s="35" t="s">
        <v>870</v>
      </c>
      <c r="I442" s="36">
        <v>31600</v>
      </c>
      <c r="J442" s="36">
        <v>36340</v>
      </c>
      <c r="K442" s="36">
        <f>I442*(100-$N$2*100)/100</f>
        <v>31600</v>
      </c>
      <c r="L442" s="37"/>
      <c r="M442" s="36">
        <f>L442*K442</f>
        <v>0</v>
      </c>
      <c r="N442" s="37">
        <v>8708509909</v>
      </c>
      <c r="O442" s="37" t="s">
        <v>302</v>
      </c>
      <c r="P442" s="136" t="s">
        <v>1689</v>
      </c>
      <c r="Q442" s="138"/>
      <c r="R442" s="143"/>
      <c r="S442" s="169"/>
    </row>
    <row r="443" spans="1:19" s="30" customFormat="1" ht="30" customHeight="1" x14ac:dyDescent="0.2">
      <c r="A443" s="31">
        <v>553011</v>
      </c>
      <c r="B443" s="32" t="s">
        <v>871</v>
      </c>
      <c r="C443" s="33">
        <v>4650187485679</v>
      </c>
      <c r="D443" s="34">
        <v>9.4</v>
      </c>
      <c r="E443" s="34" t="s">
        <v>869</v>
      </c>
      <c r="F443" s="34" t="s">
        <v>35</v>
      </c>
      <c r="G443" s="34" t="s">
        <v>47</v>
      </c>
      <c r="H443" s="35" t="s">
        <v>872</v>
      </c>
      <c r="I443" s="36">
        <v>32900</v>
      </c>
      <c r="J443" s="36">
        <v>37850</v>
      </c>
      <c r="K443" s="36">
        <f>I443*(100-$N$2*100)/100</f>
        <v>32900</v>
      </c>
      <c r="L443" s="37"/>
      <c r="M443" s="36">
        <f>L443*K443</f>
        <v>0</v>
      </c>
      <c r="N443" s="37">
        <v>8708509909</v>
      </c>
      <c r="O443" s="37" t="s">
        <v>302</v>
      </c>
      <c r="P443" s="136" t="s">
        <v>1689</v>
      </c>
      <c r="Q443" s="138"/>
      <c r="R443" s="143"/>
      <c r="S443" s="169"/>
    </row>
    <row r="444" spans="1:19" s="30" customFormat="1" ht="30" customHeight="1" x14ac:dyDescent="0.2">
      <c r="A444" s="31">
        <v>631074</v>
      </c>
      <c r="B444" s="32" t="s">
        <v>873</v>
      </c>
      <c r="C444" s="33">
        <v>4680642311670</v>
      </c>
      <c r="D444" s="34">
        <v>7.18</v>
      </c>
      <c r="E444" s="34" t="s">
        <v>874</v>
      </c>
      <c r="F444" s="34" t="s">
        <v>41</v>
      </c>
      <c r="G444" s="34" t="s">
        <v>47</v>
      </c>
      <c r="H444" s="35" t="s">
        <v>875</v>
      </c>
      <c r="I444" s="36">
        <v>32000</v>
      </c>
      <c r="J444" s="36">
        <v>35200</v>
      </c>
      <c r="K444" s="36">
        <f>I444*(100-$N$2*100)/100</f>
        <v>32000</v>
      </c>
      <c r="L444" s="37"/>
      <c r="M444" s="36">
        <f>L444*K444</f>
        <v>0</v>
      </c>
      <c r="N444" s="37">
        <v>8708509909</v>
      </c>
      <c r="O444" s="37" t="s">
        <v>302</v>
      </c>
      <c r="P444" s="136" t="s">
        <v>1689</v>
      </c>
      <c r="Q444" s="138"/>
      <c r="R444" s="143"/>
      <c r="S444" s="169"/>
    </row>
    <row r="445" spans="1:19" s="30" customFormat="1" ht="30" customHeight="1" x14ac:dyDescent="0.2">
      <c r="A445" s="57">
        <v>631075</v>
      </c>
      <c r="B445" s="58" t="s">
        <v>876</v>
      </c>
      <c r="C445" s="59">
        <v>4680642312844</v>
      </c>
      <c r="D445" s="60">
        <v>9.16</v>
      </c>
      <c r="E445" s="60" t="s">
        <v>877</v>
      </c>
      <c r="F445" s="60" t="s">
        <v>41</v>
      </c>
      <c r="G445" s="60" t="s">
        <v>47</v>
      </c>
      <c r="H445" s="61" t="s">
        <v>878</v>
      </c>
      <c r="I445" s="62">
        <v>40850</v>
      </c>
      <c r="J445" s="62">
        <v>44950</v>
      </c>
      <c r="K445" s="62">
        <f>I445*(100-$N$2*100)/100</f>
        <v>40850</v>
      </c>
      <c r="L445" s="187"/>
      <c r="M445" s="62">
        <f>L445*K445</f>
        <v>0</v>
      </c>
      <c r="N445" s="63">
        <v>8708509909</v>
      </c>
      <c r="O445" s="63" t="s">
        <v>302</v>
      </c>
      <c r="P445" s="136" t="s">
        <v>1689</v>
      </c>
      <c r="Q445" s="138"/>
      <c r="R445" s="143"/>
      <c r="S445" s="169"/>
    </row>
    <row r="446" spans="1:19" s="30" customFormat="1" ht="30" customHeight="1" thickBot="1" x14ac:dyDescent="0.25">
      <c r="A446" s="57">
        <v>524001</v>
      </c>
      <c r="B446" s="58" t="s">
        <v>879</v>
      </c>
      <c r="C446" s="59">
        <v>4660171519501</v>
      </c>
      <c r="D446" s="60">
        <v>9.16</v>
      </c>
      <c r="E446" s="60" t="s">
        <v>877</v>
      </c>
      <c r="F446" s="60" t="s">
        <v>35</v>
      </c>
      <c r="G446" s="60" t="s">
        <v>25</v>
      </c>
      <c r="H446" s="61" t="s">
        <v>880</v>
      </c>
      <c r="I446" s="62">
        <v>38000</v>
      </c>
      <c r="J446" s="62">
        <v>43700</v>
      </c>
      <c r="K446" s="62">
        <f>I446*(100-$N$2*100)/100</f>
        <v>38000</v>
      </c>
      <c r="L446" s="187"/>
      <c r="M446" s="62">
        <f>L446*K446</f>
        <v>0</v>
      </c>
      <c r="N446" s="63">
        <v>8708509909</v>
      </c>
      <c r="O446" s="63" t="s">
        <v>302</v>
      </c>
      <c r="P446" s="136" t="s">
        <v>1689</v>
      </c>
      <c r="Q446" s="142"/>
      <c r="R446" s="143"/>
      <c r="S446" s="168"/>
    </row>
    <row r="447" spans="1:19" ht="10.95" customHeight="1" thickBot="1" x14ac:dyDescent="0.25">
      <c r="A447" s="26"/>
      <c r="B447" s="27"/>
      <c r="C447" s="27"/>
      <c r="D447" s="27"/>
      <c r="E447" s="27"/>
      <c r="F447" s="27"/>
      <c r="G447" s="27"/>
      <c r="H447" s="28" t="s">
        <v>881</v>
      </c>
      <c r="I447" s="29"/>
      <c r="J447" s="29"/>
      <c r="K447" s="29"/>
      <c r="L447" s="29"/>
      <c r="M447" s="29"/>
      <c r="N447" s="29"/>
      <c r="O447" s="29"/>
      <c r="P447" s="137"/>
      <c r="Q447" s="131"/>
      <c r="R447" s="137"/>
      <c r="S447" s="165"/>
    </row>
    <row r="448" spans="1:19" s="30" customFormat="1" ht="24" customHeight="1" x14ac:dyDescent="0.2">
      <c r="A448" s="31">
        <v>553469</v>
      </c>
      <c r="B448" s="32" t="s">
        <v>882</v>
      </c>
      <c r="C448" s="33">
        <v>4660171513226</v>
      </c>
      <c r="D448" s="34">
        <v>3.36</v>
      </c>
      <c r="E448" s="34" t="s">
        <v>883</v>
      </c>
      <c r="F448" s="34" t="s">
        <v>24</v>
      </c>
      <c r="G448" s="34" t="s">
        <v>25</v>
      </c>
      <c r="H448" s="74" t="s">
        <v>884</v>
      </c>
      <c r="I448" s="36">
        <v>6727</v>
      </c>
      <c r="J448" s="36">
        <v>6727</v>
      </c>
      <c r="K448" s="36">
        <f>I448*(100-$N$2*100)/100</f>
        <v>6727</v>
      </c>
      <c r="L448" s="37"/>
      <c r="M448" s="36">
        <f>L448*K448</f>
        <v>0</v>
      </c>
      <c r="N448" s="37">
        <v>8708509909</v>
      </c>
      <c r="O448" s="37" t="s">
        <v>885</v>
      </c>
      <c r="P448" s="136" t="s">
        <v>1689</v>
      </c>
      <c r="Q448" s="141"/>
      <c r="R448" s="143"/>
      <c r="S448" s="167"/>
    </row>
    <row r="449" spans="1:19" s="30" customFormat="1" ht="24" customHeight="1" x14ac:dyDescent="0.2">
      <c r="A449" s="31">
        <v>553741</v>
      </c>
      <c r="B449" s="32" t="s">
        <v>886</v>
      </c>
      <c r="C449" s="33">
        <v>4650187485600</v>
      </c>
      <c r="D449" s="34">
        <v>6.2</v>
      </c>
      <c r="E449" s="34" t="s">
        <v>883</v>
      </c>
      <c r="F449" s="34" t="s">
        <v>35</v>
      </c>
      <c r="G449" s="34" t="s">
        <v>25</v>
      </c>
      <c r="H449" s="74" t="s">
        <v>887</v>
      </c>
      <c r="I449" s="36">
        <v>5999</v>
      </c>
      <c r="J449" s="36">
        <v>7560</v>
      </c>
      <c r="K449" s="36">
        <f>I449*(100-$N$2*100)/100</f>
        <v>5999</v>
      </c>
      <c r="L449" s="37"/>
      <c r="M449" s="36">
        <f>L449*K449</f>
        <v>0</v>
      </c>
      <c r="N449" s="37">
        <v>8708509909</v>
      </c>
      <c r="O449" s="37" t="s">
        <v>885</v>
      </c>
      <c r="P449" s="136" t="s">
        <v>1689</v>
      </c>
      <c r="Q449" s="138"/>
      <c r="R449" s="143"/>
      <c r="S449" s="169"/>
    </row>
    <row r="450" spans="1:19" s="30" customFormat="1" ht="24" customHeight="1" x14ac:dyDescent="0.2">
      <c r="A450" s="31">
        <v>550452</v>
      </c>
      <c r="B450" s="32" t="s">
        <v>888</v>
      </c>
      <c r="C450" s="33">
        <v>4650187485570</v>
      </c>
      <c r="D450" s="34">
        <v>6.2</v>
      </c>
      <c r="E450" s="34" t="s">
        <v>889</v>
      </c>
      <c r="F450" s="34" t="s">
        <v>41</v>
      </c>
      <c r="G450" s="34" t="s">
        <v>25</v>
      </c>
      <c r="H450" s="74" t="s">
        <v>890</v>
      </c>
      <c r="I450" s="36">
        <v>5850</v>
      </c>
      <c r="J450" s="36">
        <v>6435</v>
      </c>
      <c r="K450" s="36">
        <f>I450*(100-$N$2*100)/100</f>
        <v>5850</v>
      </c>
      <c r="L450" s="37"/>
      <c r="M450" s="36">
        <f>L450*K450</f>
        <v>0</v>
      </c>
      <c r="N450" s="37">
        <v>8708509909</v>
      </c>
      <c r="O450" s="37" t="s">
        <v>885</v>
      </c>
      <c r="P450" s="136" t="s">
        <v>1689</v>
      </c>
      <c r="Q450" s="138"/>
      <c r="R450" s="143"/>
      <c r="S450" s="169"/>
    </row>
    <row r="451" spans="1:19" s="30" customFormat="1" ht="30" customHeight="1" x14ac:dyDescent="0.2">
      <c r="A451" s="57">
        <v>550046</v>
      </c>
      <c r="B451" s="58" t="s">
        <v>891</v>
      </c>
      <c r="C451" s="59">
        <v>4650187485617</v>
      </c>
      <c r="D451" s="60">
        <v>5</v>
      </c>
      <c r="E451" s="60" t="s">
        <v>883</v>
      </c>
      <c r="F451" s="60" t="s">
        <v>35</v>
      </c>
      <c r="G451" s="60" t="s">
        <v>25</v>
      </c>
      <c r="H451" s="61" t="s">
        <v>892</v>
      </c>
      <c r="I451" s="62">
        <v>6990</v>
      </c>
      <c r="J451" s="62">
        <v>8800</v>
      </c>
      <c r="K451" s="62">
        <f>I451*(100-$N$2*100)/100</f>
        <v>6990</v>
      </c>
      <c r="L451" s="187"/>
      <c r="M451" s="62">
        <f>L451*K451</f>
        <v>0</v>
      </c>
      <c r="N451" s="63">
        <v>8708509909</v>
      </c>
      <c r="O451" s="63" t="s">
        <v>885</v>
      </c>
      <c r="P451" s="136" t="s">
        <v>1689</v>
      </c>
      <c r="Q451" s="138"/>
      <c r="R451" s="143"/>
      <c r="S451" s="169"/>
    </row>
    <row r="452" spans="1:19" s="30" customFormat="1" ht="24" customHeight="1" x14ac:dyDescent="0.2">
      <c r="A452" s="57">
        <v>558378</v>
      </c>
      <c r="B452" s="58" t="s">
        <v>891</v>
      </c>
      <c r="C452" s="59">
        <v>4650187485594</v>
      </c>
      <c r="D452" s="60">
        <v>6.1</v>
      </c>
      <c r="E452" s="60" t="s">
        <v>883</v>
      </c>
      <c r="F452" s="60" t="s">
        <v>35</v>
      </c>
      <c r="G452" s="60" t="s">
        <v>25</v>
      </c>
      <c r="H452" s="75" t="s">
        <v>893</v>
      </c>
      <c r="I452" s="62">
        <v>8790</v>
      </c>
      <c r="J452" s="62">
        <v>11080</v>
      </c>
      <c r="K452" s="62">
        <f>I452*(100-$N$2*100)/100</f>
        <v>8790</v>
      </c>
      <c r="L452" s="187"/>
      <c r="M452" s="62">
        <f>L452*K452</f>
        <v>0</v>
      </c>
      <c r="N452" s="63">
        <v>8708509909</v>
      </c>
      <c r="O452" s="63" t="s">
        <v>885</v>
      </c>
      <c r="P452" s="136" t="s">
        <v>1689</v>
      </c>
      <c r="Q452" s="138"/>
      <c r="R452" s="143"/>
      <c r="S452" s="169"/>
    </row>
    <row r="453" spans="1:19" s="30" customFormat="1" ht="24" customHeight="1" x14ac:dyDescent="0.2">
      <c r="A453" s="57">
        <v>552465</v>
      </c>
      <c r="B453" s="58" t="s">
        <v>894</v>
      </c>
      <c r="C453" s="59">
        <v>4650187485631</v>
      </c>
      <c r="D453" s="60">
        <v>6.2</v>
      </c>
      <c r="E453" s="60" t="s">
        <v>883</v>
      </c>
      <c r="F453" s="60" t="s">
        <v>35</v>
      </c>
      <c r="G453" s="60" t="s">
        <v>25</v>
      </c>
      <c r="H453" s="75" t="s">
        <v>895</v>
      </c>
      <c r="I453" s="62">
        <v>10350</v>
      </c>
      <c r="J453" s="62">
        <v>12420</v>
      </c>
      <c r="K453" s="62">
        <f>I453*(100-$N$2*100)/100</f>
        <v>10350</v>
      </c>
      <c r="L453" s="187"/>
      <c r="M453" s="62">
        <f>L453*K453</f>
        <v>0</v>
      </c>
      <c r="N453" s="63">
        <v>8708509909</v>
      </c>
      <c r="O453" s="63" t="s">
        <v>885</v>
      </c>
      <c r="P453" s="136" t="s">
        <v>1689</v>
      </c>
      <c r="Q453" s="138"/>
      <c r="R453" s="143"/>
      <c r="S453" s="169"/>
    </row>
    <row r="454" spans="1:19" s="30" customFormat="1" ht="24" customHeight="1" x14ac:dyDescent="0.2">
      <c r="A454" s="31">
        <v>524002</v>
      </c>
      <c r="B454" s="32" t="s">
        <v>896</v>
      </c>
      <c r="C454" s="33">
        <v>4660171519587</v>
      </c>
      <c r="D454" s="34">
        <v>5</v>
      </c>
      <c r="E454" s="34" t="s">
        <v>883</v>
      </c>
      <c r="F454" s="34" t="s">
        <v>35</v>
      </c>
      <c r="G454" s="34" t="s">
        <v>47</v>
      </c>
      <c r="H454" s="74" t="s">
        <v>897</v>
      </c>
      <c r="I454" s="36">
        <v>12850</v>
      </c>
      <c r="J454" s="36">
        <v>15420</v>
      </c>
      <c r="K454" s="36">
        <f>I454*(100-$N$2*100)/100</f>
        <v>12850</v>
      </c>
      <c r="L454" s="37"/>
      <c r="M454" s="36">
        <f>L454*K454</f>
        <v>0</v>
      </c>
      <c r="N454" s="37">
        <v>8708509909</v>
      </c>
      <c r="O454" s="37" t="s">
        <v>885</v>
      </c>
      <c r="P454" s="136" t="s">
        <v>1689</v>
      </c>
      <c r="Q454" s="138"/>
      <c r="R454" s="143"/>
      <c r="S454" s="169"/>
    </row>
    <row r="455" spans="1:19" s="30" customFormat="1" ht="30" customHeight="1" x14ac:dyDescent="0.2">
      <c r="A455" s="57">
        <v>553160</v>
      </c>
      <c r="B455" s="58" t="s">
        <v>898</v>
      </c>
      <c r="C455" s="59">
        <v>4650187485624</v>
      </c>
      <c r="D455" s="60">
        <v>6.2</v>
      </c>
      <c r="E455" s="60" t="s">
        <v>883</v>
      </c>
      <c r="F455" s="60" t="s">
        <v>35</v>
      </c>
      <c r="G455" s="60" t="s">
        <v>25</v>
      </c>
      <c r="H455" s="61" t="s">
        <v>899</v>
      </c>
      <c r="I455" s="62">
        <v>6990</v>
      </c>
      <c r="J455" s="62">
        <v>8810</v>
      </c>
      <c r="K455" s="62">
        <f>I455*(100-$N$2*100)/100</f>
        <v>6990</v>
      </c>
      <c r="L455" s="187"/>
      <c r="M455" s="62">
        <f>L455*K455</f>
        <v>0</v>
      </c>
      <c r="N455" s="63">
        <v>8708509909</v>
      </c>
      <c r="O455" s="63" t="s">
        <v>885</v>
      </c>
      <c r="P455" s="136" t="s">
        <v>1689</v>
      </c>
      <c r="Q455" s="138"/>
      <c r="R455" s="143"/>
      <c r="S455" s="169"/>
    </row>
    <row r="456" spans="1:19" s="30" customFormat="1" ht="24" customHeight="1" thickBot="1" x14ac:dyDescent="0.25">
      <c r="A456" s="57">
        <v>558379</v>
      </c>
      <c r="B456" s="58" t="s">
        <v>898</v>
      </c>
      <c r="C456" s="59">
        <v>4650187485587</v>
      </c>
      <c r="D456" s="60">
        <v>5.86</v>
      </c>
      <c r="E456" s="60" t="s">
        <v>883</v>
      </c>
      <c r="F456" s="60" t="s">
        <v>35</v>
      </c>
      <c r="G456" s="60" t="s">
        <v>25</v>
      </c>
      <c r="H456" s="75" t="s">
        <v>900</v>
      </c>
      <c r="I456" s="62">
        <v>9675</v>
      </c>
      <c r="J456" s="62">
        <v>12190</v>
      </c>
      <c r="K456" s="62">
        <f>I456*(100-$N$2*100)/100</f>
        <v>9675</v>
      </c>
      <c r="L456" s="187"/>
      <c r="M456" s="62">
        <f>L456*K456</f>
        <v>0</v>
      </c>
      <c r="N456" s="63">
        <v>8708509909</v>
      </c>
      <c r="O456" s="63" t="s">
        <v>885</v>
      </c>
      <c r="P456" s="136" t="s">
        <v>1689</v>
      </c>
      <c r="Q456" s="142"/>
      <c r="R456" s="143"/>
      <c r="S456" s="168"/>
    </row>
    <row r="457" spans="1:19" ht="10.95" customHeight="1" thickBot="1" x14ac:dyDescent="0.25">
      <c r="A457" s="26"/>
      <c r="B457" s="27"/>
      <c r="C457" s="27"/>
      <c r="D457" s="27"/>
      <c r="E457" s="27"/>
      <c r="F457" s="27"/>
      <c r="G457" s="27"/>
      <c r="H457" s="28" t="s">
        <v>901</v>
      </c>
      <c r="I457" s="29"/>
      <c r="J457" s="29"/>
      <c r="K457" s="29"/>
      <c r="L457" s="29"/>
      <c r="M457" s="29"/>
      <c r="N457" s="29"/>
      <c r="O457" s="29"/>
      <c r="P457" s="137"/>
      <c r="Q457" s="131"/>
      <c r="R457" s="137"/>
      <c r="S457" s="165"/>
    </row>
    <row r="458" spans="1:19" s="30" customFormat="1" ht="25.2" customHeight="1" x14ac:dyDescent="0.2">
      <c r="A458" s="31">
        <v>861220</v>
      </c>
      <c r="B458" s="32" t="s">
        <v>902</v>
      </c>
      <c r="C458" s="33">
        <v>4650187488076</v>
      </c>
      <c r="D458" s="34">
        <v>3</v>
      </c>
      <c r="E458" s="34" t="s">
        <v>903</v>
      </c>
      <c r="F458" s="34" t="s">
        <v>35</v>
      </c>
      <c r="G458" s="34" t="s">
        <v>25</v>
      </c>
      <c r="H458" s="74" t="s">
        <v>904</v>
      </c>
      <c r="I458" s="36">
        <v>3990</v>
      </c>
      <c r="J458" s="36">
        <v>5070</v>
      </c>
      <c r="K458" s="36">
        <f>I458*(100-$N$2*100)/100</f>
        <v>3990</v>
      </c>
      <c r="L458" s="37"/>
      <c r="M458" s="36">
        <f>L458*K458</f>
        <v>0</v>
      </c>
      <c r="N458" s="37">
        <v>8708509909</v>
      </c>
      <c r="O458" s="37" t="s">
        <v>905</v>
      </c>
      <c r="P458" s="136" t="s">
        <v>1689</v>
      </c>
      <c r="Q458" s="141"/>
      <c r="R458" s="143"/>
      <c r="S458" s="167"/>
    </row>
    <row r="459" spans="1:19" s="30" customFormat="1" ht="25.2" customHeight="1" x14ac:dyDescent="0.2">
      <c r="A459" s="31">
        <v>861210</v>
      </c>
      <c r="B459" s="32" t="s">
        <v>906</v>
      </c>
      <c r="C459" s="33">
        <v>4650187488069</v>
      </c>
      <c r="D459" s="34">
        <v>3</v>
      </c>
      <c r="E459" s="34" t="s">
        <v>903</v>
      </c>
      <c r="F459" s="34" t="s">
        <v>35</v>
      </c>
      <c r="G459" s="34" t="s">
        <v>25</v>
      </c>
      <c r="H459" s="74" t="s">
        <v>907</v>
      </c>
      <c r="I459" s="36">
        <v>3990</v>
      </c>
      <c r="J459" s="36">
        <v>5070</v>
      </c>
      <c r="K459" s="36">
        <f>I459*(100-$N$2*100)/100</f>
        <v>3990</v>
      </c>
      <c r="L459" s="37"/>
      <c r="M459" s="36">
        <f>L459*K459</f>
        <v>0</v>
      </c>
      <c r="N459" s="37">
        <v>8708509909</v>
      </c>
      <c r="O459" s="37" t="s">
        <v>905</v>
      </c>
      <c r="P459" s="136" t="s">
        <v>1689</v>
      </c>
      <c r="Q459" s="138"/>
      <c r="R459" s="143"/>
      <c r="S459" s="169"/>
    </row>
    <row r="460" spans="1:19" s="30" customFormat="1" ht="25.2" customHeight="1" x14ac:dyDescent="0.2">
      <c r="A460" s="31">
        <v>861120</v>
      </c>
      <c r="B460" s="32" t="s">
        <v>908</v>
      </c>
      <c r="C460" s="33">
        <v>4650187488052</v>
      </c>
      <c r="D460" s="34">
        <v>3</v>
      </c>
      <c r="E460" s="34" t="s">
        <v>903</v>
      </c>
      <c r="F460" s="34" t="s">
        <v>41</v>
      </c>
      <c r="G460" s="34" t="s">
        <v>25</v>
      </c>
      <c r="H460" s="74" t="s">
        <v>909</v>
      </c>
      <c r="I460" s="36">
        <v>3990</v>
      </c>
      <c r="J460" s="36">
        <v>4590</v>
      </c>
      <c r="K460" s="36">
        <f>I460*(100-$N$2*100)/100</f>
        <v>3990</v>
      </c>
      <c r="L460" s="37"/>
      <c r="M460" s="36">
        <f>L460*K460</f>
        <v>0</v>
      </c>
      <c r="N460" s="37">
        <v>8708509909</v>
      </c>
      <c r="O460" s="37" t="s">
        <v>905</v>
      </c>
      <c r="P460" s="136" t="s">
        <v>1689</v>
      </c>
      <c r="Q460" s="138"/>
      <c r="R460" s="143"/>
      <c r="S460" s="169"/>
    </row>
    <row r="461" spans="1:19" s="30" customFormat="1" ht="25.2" customHeight="1" x14ac:dyDescent="0.2">
      <c r="A461" s="57">
        <v>861110</v>
      </c>
      <c r="B461" s="58" t="s">
        <v>910</v>
      </c>
      <c r="C461" s="59">
        <v>4650187488045</v>
      </c>
      <c r="D461" s="60">
        <v>3</v>
      </c>
      <c r="E461" s="60" t="s">
        <v>903</v>
      </c>
      <c r="F461" s="60" t="s">
        <v>41</v>
      </c>
      <c r="G461" s="60" t="s">
        <v>25</v>
      </c>
      <c r="H461" s="75" t="s">
        <v>911</v>
      </c>
      <c r="I461" s="62">
        <v>3990</v>
      </c>
      <c r="J461" s="62">
        <v>4590</v>
      </c>
      <c r="K461" s="62">
        <f>I461*(100-$N$2*100)/100</f>
        <v>3990</v>
      </c>
      <c r="L461" s="187"/>
      <c r="M461" s="62">
        <f>L461*K461</f>
        <v>0</v>
      </c>
      <c r="N461" s="63">
        <v>8708509909</v>
      </c>
      <c r="O461" s="63" t="s">
        <v>905</v>
      </c>
      <c r="P461" s="136" t="s">
        <v>1689</v>
      </c>
      <c r="Q461" s="138"/>
      <c r="R461" s="143"/>
      <c r="S461" s="169"/>
    </row>
    <row r="462" spans="1:19" s="30" customFormat="1" ht="25.2" customHeight="1" x14ac:dyDescent="0.2">
      <c r="A462" s="57">
        <v>862002</v>
      </c>
      <c r="B462" s="58" t="s">
        <v>912</v>
      </c>
      <c r="C462" s="59">
        <v>4650187488083</v>
      </c>
      <c r="D462" s="60">
        <v>2.4</v>
      </c>
      <c r="E462" s="60" t="s">
        <v>913</v>
      </c>
      <c r="F462" s="60" t="s">
        <v>41</v>
      </c>
      <c r="G462" s="60" t="s">
        <v>25</v>
      </c>
      <c r="H462" s="75" t="s">
        <v>914</v>
      </c>
      <c r="I462" s="62">
        <v>2930</v>
      </c>
      <c r="J462" s="62">
        <v>3370</v>
      </c>
      <c r="K462" s="62">
        <f>I462*(100-$N$2*100)/100</f>
        <v>2930</v>
      </c>
      <c r="L462" s="187"/>
      <c r="M462" s="62">
        <f>L462*K462</f>
        <v>0</v>
      </c>
      <c r="N462" s="63">
        <v>8708509909</v>
      </c>
      <c r="O462" s="63" t="s">
        <v>905</v>
      </c>
      <c r="P462" s="136" t="s">
        <v>1689</v>
      </c>
      <c r="Q462" s="138"/>
      <c r="R462" s="143"/>
      <c r="S462" s="169"/>
    </row>
    <row r="463" spans="1:19" s="30" customFormat="1" ht="25.2" customHeight="1" x14ac:dyDescent="0.2">
      <c r="A463" s="31">
        <v>862001</v>
      </c>
      <c r="B463" s="32" t="s">
        <v>915</v>
      </c>
      <c r="C463" s="33">
        <v>4650187488090</v>
      </c>
      <c r="D463" s="34">
        <v>0.7</v>
      </c>
      <c r="E463" s="34" t="s">
        <v>916</v>
      </c>
      <c r="F463" s="34" t="s">
        <v>41</v>
      </c>
      <c r="G463" s="34" t="s">
        <v>25</v>
      </c>
      <c r="H463" s="74" t="s">
        <v>917</v>
      </c>
      <c r="I463" s="36">
        <v>1035</v>
      </c>
      <c r="J463" s="36">
        <v>1190</v>
      </c>
      <c r="K463" s="36">
        <f>I463*(100-$N$2*100)/100</f>
        <v>1035</v>
      </c>
      <c r="L463" s="37"/>
      <c r="M463" s="36">
        <f>L463*K463</f>
        <v>0</v>
      </c>
      <c r="N463" s="37">
        <v>8708509909</v>
      </c>
      <c r="O463" s="37" t="s">
        <v>905</v>
      </c>
      <c r="P463" s="136" t="s">
        <v>1689</v>
      </c>
      <c r="Q463" s="138"/>
      <c r="R463" s="143"/>
      <c r="S463" s="169"/>
    </row>
    <row r="464" spans="1:19" s="30" customFormat="1" ht="25.2" customHeight="1" thickBot="1" x14ac:dyDescent="0.25">
      <c r="A464" s="57">
        <v>862003</v>
      </c>
      <c r="B464" s="58" t="s">
        <v>918</v>
      </c>
      <c r="C464" s="59">
        <v>4650187488106</v>
      </c>
      <c r="D464" s="60">
        <v>0.55000000000000004</v>
      </c>
      <c r="E464" s="60" t="s">
        <v>919</v>
      </c>
      <c r="F464" s="60" t="s">
        <v>41</v>
      </c>
      <c r="G464" s="60" t="s">
        <v>25</v>
      </c>
      <c r="H464" s="75" t="s">
        <v>920</v>
      </c>
      <c r="I464" s="62">
        <v>1953</v>
      </c>
      <c r="J464" s="62">
        <v>2246</v>
      </c>
      <c r="K464" s="62">
        <f>I464*(100-$N$2*100)/100</f>
        <v>1953</v>
      </c>
      <c r="L464" s="187"/>
      <c r="M464" s="62">
        <f>L464*K464</f>
        <v>0</v>
      </c>
      <c r="N464" s="63">
        <v>8708509909</v>
      </c>
      <c r="O464" s="63" t="s">
        <v>905</v>
      </c>
      <c r="P464" s="136" t="s">
        <v>1689</v>
      </c>
      <c r="Q464" s="142"/>
      <c r="R464" s="143"/>
      <c r="S464" s="168"/>
    </row>
    <row r="465" spans="1:19" ht="10.95" customHeight="1" thickBot="1" x14ac:dyDescent="0.25">
      <c r="A465" s="26"/>
      <c r="B465" s="27"/>
      <c r="C465" s="27"/>
      <c r="D465" s="27"/>
      <c r="E465" s="27"/>
      <c r="F465" s="27"/>
      <c r="G465" s="27"/>
      <c r="H465" s="28" t="s">
        <v>921</v>
      </c>
      <c r="I465" s="29"/>
      <c r="J465" s="29"/>
      <c r="K465" s="29"/>
      <c r="L465" s="29"/>
      <c r="M465" s="29"/>
      <c r="N465" s="29"/>
      <c r="O465" s="29"/>
      <c r="P465" s="137"/>
      <c r="Q465" s="131"/>
      <c r="R465" s="137"/>
      <c r="S465" s="165"/>
    </row>
    <row r="466" spans="1:19" s="30" customFormat="1" ht="25.2" customHeight="1" thickBot="1" x14ac:dyDescent="0.25">
      <c r="A466" s="57">
        <v>551020</v>
      </c>
      <c r="B466" s="58" t="s">
        <v>922</v>
      </c>
      <c r="C466" s="59">
        <v>4650187485563</v>
      </c>
      <c r="D466" s="60">
        <v>2.4</v>
      </c>
      <c r="E466" s="60" t="s">
        <v>923</v>
      </c>
      <c r="F466" s="60" t="s">
        <v>35</v>
      </c>
      <c r="G466" s="60" t="s">
        <v>25</v>
      </c>
      <c r="H466" s="75" t="s">
        <v>924</v>
      </c>
      <c r="I466" s="62">
        <v>4450</v>
      </c>
      <c r="J466" s="62">
        <v>5650</v>
      </c>
      <c r="K466" s="62">
        <f>I466*(100-$N$2*100)/100</f>
        <v>4450</v>
      </c>
      <c r="L466" s="187"/>
      <c r="M466" s="62">
        <f>L466*K466</f>
        <v>0</v>
      </c>
      <c r="N466" s="63">
        <v>8484100000</v>
      </c>
      <c r="O466" s="63" t="s">
        <v>302</v>
      </c>
      <c r="P466" s="136" t="s">
        <v>1689</v>
      </c>
      <c r="Q466" s="148"/>
      <c r="R466" s="148"/>
      <c r="S466" s="166"/>
    </row>
    <row r="467" spans="1:19" ht="10.95" customHeight="1" thickBot="1" x14ac:dyDescent="0.25">
      <c r="A467" s="26"/>
      <c r="B467" s="27"/>
      <c r="C467" s="27"/>
      <c r="D467" s="27"/>
      <c r="E467" s="27"/>
      <c r="F467" s="27"/>
      <c r="G467" s="27"/>
      <c r="H467" s="28" t="s">
        <v>925</v>
      </c>
      <c r="I467" s="29"/>
      <c r="J467" s="29"/>
      <c r="K467" s="29"/>
      <c r="L467" s="29"/>
      <c r="M467" s="29"/>
      <c r="N467" s="29"/>
      <c r="O467" s="29"/>
      <c r="P467" s="137"/>
      <c r="Q467" s="131"/>
      <c r="R467" s="137"/>
      <c r="S467" s="165"/>
    </row>
    <row r="468" spans="1:19" s="30" customFormat="1" ht="25.2" customHeight="1" x14ac:dyDescent="0.2">
      <c r="A468" s="31">
        <v>860885</v>
      </c>
      <c r="B468" s="32" t="s">
        <v>926</v>
      </c>
      <c r="C468" s="33">
        <v>4650187485716</v>
      </c>
      <c r="D468" s="34">
        <v>3.54</v>
      </c>
      <c r="E468" s="34" t="s">
        <v>927</v>
      </c>
      <c r="F468" s="34" t="s">
        <v>41</v>
      </c>
      <c r="G468" s="34" t="s">
        <v>25</v>
      </c>
      <c r="H468" s="74" t="s">
        <v>928</v>
      </c>
      <c r="I468" s="36">
        <v>5625</v>
      </c>
      <c r="J468" s="36">
        <v>6190</v>
      </c>
      <c r="K468" s="36">
        <f>I468*(100-$N$2*100)/100</f>
        <v>5625</v>
      </c>
      <c r="L468" s="37"/>
      <c r="M468" s="36">
        <f>L468*K468</f>
        <v>0</v>
      </c>
      <c r="N468" s="37" t="s">
        <v>929</v>
      </c>
      <c r="O468" s="37" t="s">
        <v>930</v>
      </c>
      <c r="P468" s="138" t="s">
        <v>1688</v>
      </c>
      <c r="Q468" s="133">
        <v>46204</v>
      </c>
      <c r="R468" s="133">
        <v>47664</v>
      </c>
      <c r="S468" s="171" t="s">
        <v>1683</v>
      </c>
    </row>
    <row r="469" spans="1:19" ht="25.2" customHeight="1" x14ac:dyDescent="0.2">
      <c r="A469" s="38">
        <v>860884</v>
      </c>
      <c r="B469" s="32" t="s">
        <v>931</v>
      </c>
      <c r="C469" s="40">
        <v>4650187485730</v>
      </c>
      <c r="D469" s="41">
        <v>5.93</v>
      </c>
      <c r="E469" s="41" t="s">
        <v>932</v>
      </c>
      <c r="F469" s="34" t="s">
        <v>35</v>
      </c>
      <c r="G469" s="34" t="s">
        <v>25</v>
      </c>
      <c r="H469" s="74" t="s">
        <v>933</v>
      </c>
      <c r="I469" s="42">
        <v>6500</v>
      </c>
      <c r="J469" s="42">
        <v>8190</v>
      </c>
      <c r="K469" s="42">
        <f>I469*(100-$N$2*100)/100</f>
        <v>6500</v>
      </c>
      <c r="L469" s="37"/>
      <c r="M469" s="42">
        <f>L469*K469</f>
        <v>0</v>
      </c>
      <c r="N469" s="43" t="s">
        <v>929</v>
      </c>
      <c r="O469" s="43" t="s">
        <v>930</v>
      </c>
      <c r="P469" s="138" t="s">
        <v>1688</v>
      </c>
      <c r="Q469" s="133">
        <v>46204</v>
      </c>
      <c r="R469" s="133">
        <v>47664</v>
      </c>
      <c r="S469" s="171" t="s">
        <v>1683</v>
      </c>
    </row>
    <row r="470" spans="1:19" s="30" customFormat="1" ht="25.2" customHeight="1" x14ac:dyDescent="0.2">
      <c r="A470" s="31">
        <v>860883</v>
      </c>
      <c r="B470" s="32" t="s">
        <v>934</v>
      </c>
      <c r="C470" s="33">
        <v>4650187485747</v>
      </c>
      <c r="D470" s="34">
        <v>5</v>
      </c>
      <c r="E470" s="34" t="s">
        <v>932</v>
      </c>
      <c r="F470" s="34" t="s">
        <v>41</v>
      </c>
      <c r="G470" s="34" t="s">
        <v>25</v>
      </c>
      <c r="H470" s="74" t="s">
        <v>935</v>
      </c>
      <c r="I470" s="36">
        <v>4940</v>
      </c>
      <c r="J470" s="36">
        <v>5681</v>
      </c>
      <c r="K470" s="36">
        <f>I470*(100-$N$2*100)/100</f>
        <v>4940</v>
      </c>
      <c r="L470" s="37"/>
      <c r="M470" s="36">
        <f>L470*K470</f>
        <v>0</v>
      </c>
      <c r="N470" s="37" t="s">
        <v>929</v>
      </c>
      <c r="O470" s="37" t="s">
        <v>930</v>
      </c>
      <c r="P470" s="138" t="s">
        <v>1688</v>
      </c>
      <c r="Q470" s="133">
        <v>46204</v>
      </c>
      <c r="R470" s="133">
        <v>47664</v>
      </c>
      <c r="S470" s="171" t="s">
        <v>1683</v>
      </c>
    </row>
    <row r="471" spans="1:19" s="30" customFormat="1" ht="25.2" customHeight="1" x14ac:dyDescent="0.2">
      <c r="A471" s="31">
        <v>860882</v>
      </c>
      <c r="B471" s="32" t="s">
        <v>936</v>
      </c>
      <c r="C471" s="33">
        <v>4650187485754</v>
      </c>
      <c r="D471" s="34">
        <v>5.3</v>
      </c>
      <c r="E471" s="34" t="s">
        <v>932</v>
      </c>
      <c r="F471" s="34" t="s">
        <v>35</v>
      </c>
      <c r="G471" s="34" t="s">
        <v>25</v>
      </c>
      <c r="H471" s="74" t="s">
        <v>937</v>
      </c>
      <c r="I471" s="36">
        <v>5775</v>
      </c>
      <c r="J471" s="36">
        <v>7335</v>
      </c>
      <c r="K471" s="36">
        <f>I471*(100-$N$2*100)/100</f>
        <v>5775</v>
      </c>
      <c r="L471" s="37"/>
      <c r="M471" s="36">
        <f>L471*K471</f>
        <v>0</v>
      </c>
      <c r="N471" s="37" t="s">
        <v>929</v>
      </c>
      <c r="O471" s="37" t="s">
        <v>930</v>
      </c>
      <c r="P471" s="138" t="s">
        <v>1688</v>
      </c>
      <c r="Q471" s="133">
        <v>46204</v>
      </c>
      <c r="R471" s="133">
        <v>47664</v>
      </c>
      <c r="S471" s="171" t="s">
        <v>1683</v>
      </c>
    </row>
    <row r="472" spans="1:19" ht="25.2" customHeight="1" x14ac:dyDescent="0.2">
      <c r="A472" s="38">
        <v>860876</v>
      </c>
      <c r="B472" s="39" t="s">
        <v>938</v>
      </c>
      <c r="C472" s="40">
        <v>4650187485723</v>
      </c>
      <c r="D472" s="41">
        <v>8</v>
      </c>
      <c r="E472" s="41" t="s">
        <v>932</v>
      </c>
      <c r="F472" s="34" t="s">
        <v>35</v>
      </c>
      <c r="G472" s="34" t="s">
        <v>25</v>
      </c>
      <c r="H472" s="74" t="s">
        <v>939</v>
      </c>
      <c r="I472" s="42">
        <v>7000</v>
      </c>
      <c r="J472" s="42">
        <v>8820</v>
      </c>
      <c r="K472" s="42">
        <f>I472*(100-$N$2*100)/100</f>
        <v>7000</v>
      </c>
      <c r="L472" s="37"/>
      <c r="M472" s="42">
        <f>L472*K472</f>
        <v>0</v>
      </c>
      <c r="N472" s="43" t="s">
        <v>929</v>
      </c>
      <c r="O472" s="43" t="s">
        <v>930</v>
      </c>
      <c r="P472" s="138" t="s">
        <v>1688</v>
      </c>
      <c r="Q472" s="133">
        <v>46204</v>
      </c>
      <c r="R472" s="133">
        <v>47664</v>
      </c>
      <c r="S472" s="171" t="s">
        <v>1683</v>
      </c>
    </row>
    <row r="473" spans="1:19" ht="25.2" customHeight="1" thickBot="1" x14ac:dyDescent="0.25">
      <c r="A473" s="66">
        <v>863000</v>
      </c>
      <c r="B473" s="67" t="s">
        <v>940</v>
      </c>
      <c r="C473" s="68">
        <v>4650187485761</v>
      </c>
      <c r="D473" s="69">
        <v>0.92</v>
      </c>
      <c r="E473" s="69" t="s">
        <v>941</v>
      </c>
      <c r="F473" s="60" t="s">
        <v>35</v>
      </c>
      <c r="G473" s="60" t="s">
        <v>25</v>
      </c>
      <c r="H473" s="77" t="s">
        <v>942</v>
      </c>
      <c r="I473" s="70">
        <v>1280</v>
      </c>
      <c r="J473" s="70">
        <v>1650</v>
      </c>
      <c r="K473" s="70">
        <f>I473*(100-$N$2*100)/100</f>
        <v>1280</v>
      </c>
      <c r="L473" s="187"/>
      <c r="M473" s="70">
        <f>L473*K473</f>
        <v>0</v>
      </c>
      <c r="N473" s="71">
        <v>8708509909</v>
      </c>
      <c r="O473" s="71" t="s">
        <v>943</v>
      </c>
      <c r="P473" s="138" t="s">
        <v>1688</v>
      </c>
      <c r="Q473" s="133">
        <v>46204</v>
      </c>
      <c r="R473" s="133">
        <v>47664</v>
      </c>
      <c r="S473" s="171" t="s">
        <v>1683</v>
      </c>
    </row>
    <row r="474" spans="1:19" ht="10.95" customHeight="1" thickBot="1" x14ac:dyDescent="0.25">
      <c r="A474" s="26"/>
      <c r="B474" s="27"/>
      <c r="C474" s="27"/>
      <c r="D474" s="27"/>
      <c r="E474" s="27"/>
      <c r="F474" s="27"/>
      <c r="G474" s="27"/>
      <c r="H474" s="28" t="s">
        <v>944</v>
      </c>
      <c r="I474" s="29"/>
      <c r="J474" s="29"/>
      <c r="K474" s="29"/>
      <c r="L474" s="29"/>
      <c r="M474" s="29"/>
      <c r="N474" s="29"/>
      <c r="O474" s="29"/>
      <c r="P474" s="137"/>
      <c r="Q474" s="131"/>
      <c r="R474" s="137"/>
      <c r="S474" s="165"/>
    </row>
    <row r="475" spans="1:19" ht="34.200000000000003" x14ac:dyDescent="0.2">
      <c r="A475" s="38">
        <v>230483</v>
      </c>
      <c r="B475" s="39" t="s">
        <v>945</v>
      </c>
      <c r="C475" s="40">
        <v>4660171513257</v>
      </c>
      <c r="D475" s="41">
        <v>0.2</v>
      </c>
      <c r="E475" s="41" t="s">
        <v>946</v>
      </c>
      <c r="F475" s="34" t="s">
        <v>35</v>
      </c>
      <c r="G475" s="34" t="s">
        <v>47</v>
      </c>
      <c r="H475" s="74" t="s">
        <v>947</v>
      </c>
      <c r="I475" s="42">
        <v>3300</v>
      </c>
      <c r="J475" s="42">
        <v>4260</v>
      </c>
      <c r="K475" s="42">
        <f>I475*(100-$N$2*100)/100</f>
        <v>3300</v>
      </c>
      <c r="L475" s="37"/>
      <c r="M475" s="42">
        <f>L475*K475</f>
        <v>0</v>
      </c>
      <c r="N475" s="43">
        <v>7415290000</v>
      </c>
      <c r="O475" s="43" t="s">
        <v>302</v>
      </c>
      <c r="P475" s="136" t="s">
        <v>1689</v>
      </c>
      <c r="Q475" s="141"/>
      <c r="R475" s="143"/>
      <c r="S475" s="167"/>
    </row>
    <row r="476" spans="1:19" s="30" customFormat="1" ht="34.200000000000003" x14ac:dyDescent="0.2">
      <c r="A476" s="31">
        <v>631103</v>
      </c>
      <c r="B476" s="32" t="s">
        <v>948</v>
      </c>
      <c r="C476" s="33">
        <v>4680642313230</v>
      </c>
      <c r="D476" s="34">
        <v>0.2</v>
      </c>
      <c r="E476" s="34" t="s">
        <v>949</v>
      </c>
      <c r="F476" s="34" t="s">
        <v>41</v>
      </c>
      <c r="G476" s="34" t="s">
        <v>47</v>
      </c>
      <c r="H476" s="74" t="s">
        <v>950</v>
      </c>
      <c r="I476" s="36">
        <v>3870</v>
      </c>
      <c r="J476" s="36">
        <v>4450</v>
      </c>
      <c r="K476" s="36">
        <f>I476*(100-$N$2*100)/100</f>
        <v>3870</v>
      </c>
      <c r="L476" s="37"/>
      <c r="M476" s="36">
        <f>L476*K476</f>
        <v>0</v>
      </c>
      <c r="N476" s="37">
        <v>7415290000</v>
      </c>
      <c r="O476" s="37" t="s">
        <v>302</v>
      </c>
      <c r="P476" s="136" t="s">
        <v>1689</v>
      </c>
      <c r="Q476" s="138"/>
      <c r="R476" s="143"/>
      <c r="S476" s="169"/>
    </row>
    <row r="477" spans="1:19" ht="34.200000000000003" x14ac:dyDescent="0.2">
      <c r="A477" s="38">
        <v>860012</v>
      </c>
      <c r="B477" s="39" t="s">
        <v>951</v>
      </c>
      <c r="C477" s="40">
        <v>4660171515909</v>
      </c>
      <c r="D477" s="41">
        <v>0.73</v>
      </c>
      <c r="E477" s="41" t="s">
        <v>952</v>
      </c>
      <c r="F477" s="34" t="s">
        <v>35</v>
      </c>
      <c r="G477" s="34" t="s">
        <v>25</v>
      </c>
      <c r="H477" s="74" t="s">
        <v>953</v>
      </c>
      <c r="I477" s="42">
        <v>960</v>
      </c>
      <c r="J477" s="42">
        <v>1270</v>
      </c>
      <c r="K477" s="42">
        <f>I477*(100-$N$2*100)/100</f>
        <v>960</v>
      </c>
      <c r="L477" s="37"/>
      <c r="M477" s="42">
        <f>L477*K477</f>
        <v>0</v>
      </c>
      <c r="N477" s="43">
        <v>8708509909</v>
      </c>
      <c r="O477" s="43" t="s">
        <v>302</v>
      </c>
      <c r="P477" s="136" t="s">
        <v>1689</v>
      </c>
      <c r="Q477" s="138"/>
      <c r="R477" s="143"/>
      <c r="S477" s="169"/>
    </row>
    <row r="478" spans="1:19" s="30" customFormat="1" ht="30.6" x14ac:dyDescent="0.2">
      <c r="A478" s="57">
        <v>863001</v>
      </c>
      <c r="B478" s="58" t="s">
        <v>954</v>
      </c>
      <c r="C478" s="59">
        <v>4660171515961</v>
      </c>
      <c r="D478" s="60">
        <v>0.63</v>
      </c>
      <c r="E478" s="60" t="s">
        <v>952</v>
      </c>
      <c r="F478" s="60" t="s">
        <v>41</v>
      </c>
      <c r="G478" s="60" t="s">
        <v>25</v>
      </c>
      <c r="H478" s="75" t="s">
        <v>955</v>
      </c>
      <c r="I478" s="62">
        <v>890</v>
      </c>
      <c r="J478" s="62">
        <v>1025</v>
      </c>
      <c r="K478" s="62">
        <f>I478*(100-$N$2*100)/100</f>
        <v>890</v>
      </c>
      <c r="L478" s="187"/>
      <c r="M478" s="62">
        <f>L478*K478</f>
        <v>0</v>
      </c>
      <c r="N478" s="63">
        <v>8708509909</v>
      </c>
      <c r="O478" s="63" t="s">
        <v>943</v>
      </c>
      <c r="P478" s="136" t="s">
        <v>1688</v>
      </c>
      <c r="Q478" s="146">
        <v>46204</v>
      </c>
      <c r="R478" s="149">
        <v>47664</v>
      </c>
      <c r="S478" s="174" t="s">
        <v>1683</v>
      </c>
    </row>
    <row r="479" spans="1:19" s="30" customFormat="1" ht="30.6" x14ac:dyDescent="0.2">
      <c r="A479" s="31">
        <v>863002</v>
      </c>
      <c r="B479" s="32" t="s">
        <v>956</v>
      </c>
      <c r="C479" s="33">
        <v>4660171515893</v>
      </c>
      <c r="D479" s="34">
        <v>0.98</v>
      </c>
      <c r="E479" s="34" t="s">
        <v>952</v>
      </c>
      <c r="F479" s="34" t="s">
        <v>35</v>
      </c>
      <c r="G479" s="34" t="s">
        <v>25</v>
      </c>
      <c r="H479" s="74" t="s">
        <v>957</v>
      </c>
      <c r="I479" s="36">
        <v>890</v>
      </c>
      <c r="J479" s="36">
        <v>1175</v>
      </c>
      <c r="K479" s="36">
        <f>I479*(100-$N$2*100)/100</f>
        <v>890</v>
      </c>
      <c r="L479" s="37"/>
      <c r="M479" s="36">
        <f>L479*K479</f>
        <v>0</v>
      </c>
      <c r="N479" s="37">
        <v>8708509909</v>
      </c>
      <c r="O479" s="37" t="s">
        <v>943</v>
      </c>
      <c r="P479" s="136" t="s">
        <v>1688</v>
      </c>
      <c r="Q479" s="146">
        <v>46204</v>
      </c>
      <c r="R479" s="149">
        <v>47664</v>
      </c>
      <c r="S479" s="174" t="s">
        <v>1683</v>
      </c>
    </row>
    <row r="480" spans="1:19" s="30" customFormat="1" ht="34.200000000000003" x14ac:dyDescent="0.2">
      <c r="A480" s="57">
        <v>860015</v>
      </c>
      <c r="B480" s="58" t="s">
        <v>958</v>
      </c>
      <c r="C480" s="59">
        <v>4660171515978</v>
      </c>
      <c r="D480" s="60">
        <v>0.73</v>
      </c>
      <c r="E480" s="60" t="s">
        <v>952</v>
      </c>
      <c r="F480" s="60" t="s">
        <v>35</v>
      </c>
      <c r="G480" s="60" t="s">
        <v>25</v>
      </c>
      <c r="H480" s="75" t="s">
        <v>959</v>
      </c>
      <c r="I480" s="62">
        <v>720</v>
      </c>
      <c r="J480" s="62">
        <v>950</v>
      </c>
      <c r="K480" s="62">
        <f>I480*(100-$N$2*100)/100</f>
        <v>720</v>
      </c>
      <c r="L480" s="187"/>
      <c r="M480" s="62">
        <f>L480*K480</f>
        <v>0</v>
      </c>
      <c r="N480" s="63">
        <v>8708509909</v>
      </c>
      <c r="O480" s="63" t="s">
        <v>302</v>
      </c>
      <c r="P480" s="136" t="s">
        <v>1689</v>
      </c>
      <c r="Q480" s="138"/>
      <c r="R480" s="143"/>
      <c r="S480" s="169"/>
    </row>
    <row r="481" spans="1:19" s="30" customFormat="1" ht="34.200000000000003" x14ac:dyDescent="0.2">
      <c r="A481" s="57">
        <v>860011</v>
      </c>
      <c r="B481" s="58" t="s">
        <v>960</v>
      </c>
      <c r="C481" s="59">
        <v>4680642310048</v>
      </c>
      <c r="D481" s="60">
        <v>0.71</v>
      </c>
      <c r="E481" s="60" t="s">
        <v>952</v>
      </c>
      <c r="F481" s="60" t="s">
        <v>35</v>
      </c>
      <c r="G481" s="60" t="s">
        <v>25</v>
      </c>
      <c r="H481" s="75" t="s">
        <v>961</v>
      </c>
      <c r="I481" s="62">
        <v>800</v>
      </c>
      <c r="J481" s="62">
        <v>1060</v>
      </c>
      <c r="K481" s="62">
        <f>I481*(100-$N$2*100)/100</f>
        <v>800</v>
      </c>
      <c r="L481" s="187"/>
      <c r="M481" s="62">
        <f>L481*K481</f>
        <v>0</v>
      </c>
      <c r="N481" s="63">
        <v>8708509909</v>
      </c>
      <c r="O481" s="63" t="s">
        <v>302</v>
      </c>
      <c r="P481" s="136" t="s">
        <v>1689</v>
      </c>
      <c r="Q481" s="138"/>
      <c r="R481" s="143"/>
      <c r="S481" s="169"/>
    </row>
    <row r="482" spans="1:19" s="30" customFormat="1" ht="34.200000000000003" x14ac:dyDescent="0.2">
      <c r="A482" s="57">
        <v>860016</v>
      </c>
      <c r="B482" s="58" t="s">
        <v>962</v>
      </c>
      <c r="C482" s="59">
        <v>4660171515947</v>
      </c>
      <c r="D482" s="60">
        <v>0.76</v>
      </c>
      <c r="E482" s="60" t="s">
        <v>952</v>
      </c>
      <c r="F482" s="60" t="s">
        <v>35</v>
      </c>
      <c r="G482" s="60" t="s">
        <v>25</v>
      </c>
      <c r="H482" s="75" t="s">
        <v>963</v>
      </c>
      <c r="I482" s="62">
        <v>785</v>
      </c>
      <c r="J482" s="62">
        <v>1035</v>
      </c>
      <c r="K482" s="62">
        <f>I482*(100-$N$2*100)/100</f>
        <v>785</v>
      </c>
      <c r="L482" s="187"/>
      <c r="M482" s="62">
        <f>L482*K482</f>
        <v>0</v>
      </c>
      <c r="N482" s="63">
        <v>7307910000</v>
      </c>
      <c r="O482" s="63" t="s">
        <v>302</v>
      </c>
      <c r="P482" s="136" t="s">
        <v>1689</v>
      </c>
      <c r="Q482" s="138"/>
      <c r="R482" s="143"/>
      <c r="S482" s="169"/>
    </row>
    <row r="483" spans="1:19" s="30" customFormat="1" ht="34.200000000000003" x14ac:dyDescent="0.2">
      <c r="A483" s="31">
        <v>860017</v>
      </c>
      <c r="B483" s="32" t="s">
        <v>964</v>
      </c>
      <c r="C483" s="33">
        <v>4660171515954</v>
      </c>
      <c r="D483" s="34">
        <v>0.69</v>
      </c>
      <c r="E483" s="34" t="s">
        <v>952</v>
      </c>
      <c r="F483" s="34" t="s">
        <v>35</v>
      </c>
      <c r="G483" s="34" t="s">
        <v>25</v>
      </c>
      <c r="H483" s="74" t="s">
        <v>965</v>
      </c>
      <c r="I483" s="36">
        <v>850</v>
      </c>
      <c r="J483" s="36">
        <v>1125</v>
      </c>
      <c r="K483" s="36">
        <f>I483*(100-$N$2*100)/100</f>
        <v>850</v>
      </c>
      <c r="L483" s="37"/>
      <c r="M483" s="36">
        <f>L483*K483</f>
        <v>0</v>
      </c>
      <c r="N483" s="37">
        <v>7307910000</v>
      </c>
      <c r="O483" s="37" t="s">
        <v>302</v>
      </c>
      <c r="P483" s="136" t="s">
        <v>1689</v>
      </c>
      <c r="Q483" s="138"/>
      <c r="R483" s="143"/>
      <c r="S483" s="169"/>
    </row>
    <row r="484" spans="1:19" s="30" customFormat="1" ht="19.95" customHeight="1" x14ac:dyDescent="0.2">
      <c r="A484" s="31">
        <v>631065</v>
      </c>
      <c r="B484" s="32" t="s">
        <v>966</v>
      </c>
      <c r="C484" s="33">
        <v>4680642311205</v>
      </c>
      <c r="D484" s="34">
        <v>1.94</v>
      </c>
      <c r="E484" s="34" t="s">
        <v>967</v>
      </c>
      <c r="F484" s="34" t="s">
        <v>35</v>
      </c>
      <c r="G484" s="34" t="s">
        <v>25</v>
      </c>
      <c r="H484" s="74" t="s">
        <v>968</v>
      </c>
      <c r="I484" s="36">
        <v>2900</v>
      </c>
      <c r="J484" s="36">
        <v>3741</v>
      </c>
      <c r="K484" s="36">
        <f>I484*(100-$N$2*100)/100</f>
        <v>2900</v>
      </c>
      <c r="L484" s="37"/>
      <c r="M484" s="36">
        <f>L484*K484</f>
        <v>0</v>
      </c>
      <c r="N484" s="37">
        <v>8708509909</v>
      </c>
      <c r="O484" s="37" t="s">
        <v>302</v>
      </c>
      <c r="P484" s="136" t="s">
        <v>1689</v>
      </c>
      <c r="Q484" s="138"/>
      <c r="R484" s="143"/>
      <c r="S484" s="169"/>
    </row>
    <row r="485" spans="1:19" s="30" customFormat="1" ht="34.799999999999997" thickBot="1" x14ac:dyDescent="0.25">
      <c r="A485" s="31">
        <v>860069</v>
      </c>
      <c r="B485" s="32" t="s">
        <v>969</v>
      </c>
      <c r="C485" s="33">
        <v>4650187487819</v>
      </c>
      <c r="D485" s="34">
        <v>1.94</v>
      </c>
      <c r="E485" s="34" t="s">
        <v>967</v>
      </c>
      <c r="F485" s="34" t="s">
        <v>35</v>
      </c>
      <c r="G485" s="34" t="s">
        <v>25</v>
      </c>
      <c r="H485" s="74" t="s">
        <v>970</v>
      </c>
      <c r="I485" s="36">
        <v>4090</v>
      </c>
      <c r="J485" s="36">
        <v>5190</v>
      </c>
      <c r="K485" s="36">
        <f>I485*(100-$N$2*100)/100</f>
        <v>4090</v>
      </c>
      <c r="L485" s="37"/>
      <c r="M485" s="36">
        <f>L485*K485</f>
        <v>0</v>
      </c>
      <c r="N485" s="37">
        <v>8708509909</v>
      </c>
      <c r="O485" s="37" t="s">
        <v>302</v>
      </c>
      <c r="P485" s="136" t="s">
        <v>1689</v>
      </c>
      <c r="Q485" s="142"/>
      <c r="R485" s="143"/>
      <c r="S485" s="168"/>
    </row>
    <row r="486" spans="1:19" s="21" customFormat="1" ht="16.2" thickBot="1" x14ac:dyDescent="0.35">
      <c r="A486" s="44"/>
      <c r="B486" s="45"/>
      <c r="C486" s="45"/>
      <c r="D486" s="45"/>
      <c r="E486" s="45"/>
      <c r="F486" s="45"/>
      <c r="G486" s="45"/>
      <c r="H486" s="46" t="s">
        <v>971</v>
      </c>
      <c r="I486" s="47"/>
      <c r="J486" s="47"/>
      <c r="K486" s="47"/>
      <c r="L486" s="47"/>
      <c r="M486" s="47"/>
      <c r="N486" s="47"/>
      <c r="O486" s="47"/>
      <c r="P486" s="128"/>
      <c r="Q486" s="132"/>
      <c r="R486" s="128"/>
      <c r="S486" s="160"/>
    </row>
    <row r="487" spans="1:19" ht="34.200000000000003" x14ac:dyDescent="0.2">
      <c r="A487" s="38">
        <v>782217</v>
      </c>
      <c r="B487" s="39" t="s">
        <v>972</v>
      </c>
      <c r="C487" s="40">
        <v>4650187485952</v>
      </c>
      <c r="D487" s="41">
        <v>54.2</v>
      </c>
      <c r="E487" s="41" t="s">
        <v>973</v>
      </c>
      <c r="F487" s="34" t="s">
        <v>35</v>
      </c>
      <c r="G487" s="34" t="s">
        <v>47</v>
      </c>
      <c r="H487" s="48" t="s">
        <v>974</v>
      </c>
      <c r="I487" s="42">
        <v>85500</v>
      </c>
      <c r="J487" s="42">
        <v>98325</v>
      </c>
      <c r="K487" s="42">
        <f>I487*(100-$N$2*100)/100</f>
        <v>85500</v>
      </c>
      <c r="L487" s="37"/>
      <c r="M487" s="42">
        <f>L487*K487</f>
        <v>0</v>
      </c>
      <c r="N487" s="43">
        <v>8708509909</v>
      </c>
      <c r="O487" s="43" t="s">
        <v>943</v>
      </c>
      <c r="P487" s="136" t="s">
        <v>1689</v>
      </c>
      <c r="Q487" s="134"/>
      <c r="R487" s="141"/>
      <c r="S487" s="176"/>
    </row>
    <row r="488" spans="1:19" ht="34.200000000000003" x14ac:dyDescent="0.2">
      <c r="A488" s="38" t="s">
        <v>975</v>
      </c>
      <c r="B488" s="39" t="s">
        <v>976</v>
      </c>
      <c r="C488" s="40"/>
      <c r="D488" s="41">
        <v>3</v>
      </c>
      <c r="E488" s="41" t="s">
        <v>977</v>
      </c>
      <c r="F488" s="34" t="s">
        <v>24</v>
      </c>
      <c r="G488" s="34" t="s">
        <v>25</v>
      </c>
      <c r="H488" s="35" t="s">
        <v>978</v>
      </c>
      <c r="I488" s="42">
        <v>10900</v>
      </c>
      <c r="J488" s="42">
        <v>10900</v>
      </c>
      <c r="K488" s="42">
        <f>I488*(100-$N$2*100)/100</f>
        <v>10900</v>
      </c>
      <c r="L488" s="37"/>
      <c r="M488" s="42">
        <f>L488*K488</f>
        <v>0</v>
      </c>
      <c r="N488" s="43">
        <v>8708509909</v>
      </c>
      <c r="O488" s="43" t="s">
        <v>943</v>
      </c>
      <c r="P488" s="136" t="s">
        <v>1689</v>
      </c>
      <c r="Q488" s="136"/>
      <c r="R488" s="138"/>
      <c r="S488" s="166"/>
    </row>
    <row r="489" spans="1:19" s="30" customFormat="1" ht="34.200000000000003" x14ac:dyDescent="0.2">
      <c r="A489" s="31">
        <v>781016</v>
      </c>
      <c r="B489" s="32" t="s">
        <v>979</v>
      </c>
      <c r="C489" s="33">
        <v>4660171514865</v>
      </c>
      <c r="D489" s="34">
        <v>3</v>
      </c>
      <c r="E489" s="34" t="s">
        <v>977</v>
      </c>
      <c r="F489" s="34" t="s">
        <v>35</v>
      </c>
      <c r="G489" s="34" t="s">
        <v>25</v>
      </c>
      <c r="H489" s="65" t="s">
        <v>980</v>
      </c>
      <c r="I489" s="36">
        <v>12900</v>
      </c>
      <c r="J489" s="36">
        <v>15480</v>
      </c>
      <c r="K489" s="36">
        <f>I489*(100-$N$2*100)/100</f>
        <v>12900</v>
      </c>
      <c r="L489" s="37"/>
      <c r="M489" s="36">
        <f>L489*K489</f>
        <v>0</v>
      </c>
      <c r="N489" s="37">
        <v>8708509909</v>
      </c>
      <c r="O489" s="37" t="s">
        <v>943</v>
      </c>
      <c r="P489" s="136" t="s">
        <v>1689</v>
      </c>
      <c r="Q489" s="136"/>
      <c r="R489" s="138"/>
      <c r="S489" s="166"/>
    </row>
    <row r="490" spans="1:19" s="30" customFormat="1" ht="34.200000000000003" x14ac:dyDescent="0.2">
      <c r="A490" s="31">
        <v>781018</v>
      </c>
      <c r="B490" s="32" t="s">
        <v>976</v>
      </c>
      <c r="C490" s="33">
        <v>4660171514926</v>
      </c>
      <c r="D490" s="34">
        <v>3</v>
      </c>
      <c r="E490" s="34" t="s">
        <v>977</v>
      </c>
      <c r="F490" s="34" t="s">
        <v>35</v>
      </c>
      <c r="G490" s="34" t="s">
        <v>25</v>
      </c>
      <c r="H490" s="35" t="s">
        <v>981</v>
      </c>
      <c r="I490" s="36">
        <v>12900</v>
      </c>
      <c r="J490" s="36">
        <v>15480</v>
      </c>
      <c r="K490" s="36">
        <f>I490*(100-$N$2*100)/100</f>
        <v>12900</v>
      </c>
      <c r="L490" s="37"/>
      <c r="M490" s="36">
        <f>L490*K490</f>
        <v>0</v>
      </c>
      <c r="N490" s="37">
        <v>8708509909</v>
      </c>
      <c r="O490" s="37" t="s">
        <v>943</v>
      </c>
      <c r="P490" s="136" t="s">
        <v>1689</v>
      </c>
      <c r="Q490" s="136"/>
      <c r="R490" s="138"/>
      <c r="S490" s="166"/>
    </row>
    <row r="491" spans="1:19" s="30" customFormat="1" ht="40.799999999999997" x14ac:dyDescent="0.2">
      <c r="A491" s="31">
        <v>781015</v>
      </c>
      <c r="B491" s="32" t="s">
        <v>982</v>
      </c>
      <c r="C491" s="33">
        <v>4650187485976</v>
      </c>
      <c r="D491" s="34">
        <v>3</v>
      </c>
      <c r="E491" s="34" t="s">
        <v>983</v>
      </c>
      <c r="F491" s="34" t="s">
        <v>35</v>
      </c>
      <c r="G491" s="34" t="s">
        <v>25</v>
      </c>
      <c r="H491" s="35" t="s">
        <v>984</v>
      </c>
      <c r="I491" s="36">
        <v>10525</v>
      </c>
      <c r="J491" s="36">
        <v>12630</v>
      </c>
      <c r="K491" s="36">
        <f>I491*(100-$N$2*100)/100</f>
        <v>10525</v>
      </c>
      <c r="L491" s="37"/>
      <c r="M491" s="36">
        <f>L491*K491</f>
        <v>0</v>
      </c>
      <c r="N491" s="37">
        <v>8708509909</v>
      </c>
      <c r="O491" s="37" t="s">
        <v>943</v>
      </c>
      <c r="P491" s="136" t="s">
        <v>1689</v>
      </c>
      <c r="Q491" s="136"/>
      <c r="R491" s="138"/>
      <c r="S491" s="166"/>
    </row>
    <row r="492" spans="1:19" s="30" customFormat="1" ht="34.200000000000003" x14ac:dyDescent="0.2">
      <c r="A492" s="31">
        <v>781017</v>
      </c>
      <c r="B492" s="32" t="s">
        <v>985</v>
      </c>
      <c r="C492" s="33">
        <v>4650187485983</v>
      </c>
      <c r="D492" s="34">
        <v>3</v>
      </c>
      <c r="E492" s="34" t="s">
        <v>983</v>
      </c>
      <c r="F492" s="34" t="s">
        <v>35</v>
      </c>
      <c r="G492" s="34" t="s">
        <v>25</v>
      </c>
      <c r="H492" s="35" t="s">
        <v>986</v>
      </c>
      <c r="I492" s="36">
        <v>10525</v>
      </c>
      <c r="J492" s="36">
        <v>12630</v>
      </c>
      <c r="K492" s="36">
        <f>I492*(100-$N$2*100)/100</f>
        <v>10525</v>
      </c>
      <c r="L492" s="37"/>
      <c r="M492" s="36">
        <f>L492*K492</f>
        <v>0</v>
      </c>
      <c r="N492" s="37">
        <v>8708509909</v>
      </c>
      <c r="O492" s="37" t="s">
        <v>943</v>
      </c>
      <c r="P492" s="136" t="s">
        <v>1689</v>
      </c>
      <c r="Q492" s="136"/>
      <c r="R492" s="138"/>
      <c r="S492" s="166"/>
    </row>
    <row r="493" spans="1:19" s="30" customFormat="1" ht="34.200000000000003" x14ac:dyDescent="0.2">
      <c r="A493" s="31">
        <v>781010</v>
      </c>
      <c r="B493" s="32" t="s">
        <v>987</v>
      </c>
      <c r="C493" s="33">
        <v>4650187485990</v>
      </c>
      <c r="D493" s="34">
        <v>2.6</v>
      </c>
      <c r="E493" s="34" t="s">
        <v>988</v>
      </c>
      <c r="F493" s="34" t="s">
        <v>35</v>
      </c>
      <c r="G493" s="34" t="s">
        <v>25</v>
      </c>
      <c r="H493" s="35" t="s">
        <v>989</v>
      </c>
      <c r="I493" s="36">
        <v>8450</v>
      </c>
      <c r="J493" s="36">
        <v>10650</v>
      </c>
      <c r="K493" s="36">
        <f>I493*(100-$N$2*100)/100</f>
        <v>8450</v>
      </c>
      <c r="L493" s="37"/>
      <c r="M493" s="36">
        <f>L493*K493</f>
        <v>0</v>
      </c>
      <c r="N493" s="37">
        <v>8708509909</v>
      </c>
      <c r="O493" s="37" t="s">
        <v>943</v>
      </c>
      <c r="P493" s="136" t="s">
        <v>1689</v>
      </c>
      <c r="Q493" s="136"/>
      <c r="R493" s="138"/>
      <c r="S493" s="166"/>
    </row>
    <row r="494" spans="1:19" ht="34.200000000000003" x14ac:dyDescent="0.2">
      <c r="A494" s="38">
        <v>781011</v>
      </c>
      <c r="B494" s="39" t="s">
        <v>990</v>
      </c>
      <c r="C494" s="40">
        <v>4650187486003</v>
      </c>
      <c r="D494" s="41">
        <v>2.6</v>
      </c>
      <c r="E494" s="41" t="s">
        <v>988</v>
      </c>
      <c r="F494" s="34" t="s">
        <v>35</v>
      </c>
      <c r="G494" s="34" t="s">
        <v>25</v>
      </c>
      <c r="H494" s="35" t="s">
        <v>991</v>
      </c>
      <c r="I494" s="42">
        <v>9900</v>
      </c>
      <c r="J494" s="42">
        <v>12470</v>
      </c>
      <c r="K494" s="42">
        <f>I494*(100-$N$2*100)/100</f>
        <v>9900</v>
      </c>
      <c r="L494" s="37"/>
      <c r="M494" s="42">
        <f>L494*K494</f>
        <v>0</v>
      </c>
      <c r="N494" s="43">
        <v>8708509909</v>
      </c>
      <c r="O494" s="43" t="s">
        <v>943</v>
      </c>
      <c r="P494" s="136" t="s">
        <v>1689</v>
      </c>
      <c r="Q494" s="136"/>
      <c r="R494" s="138"/>
      <c r="S494" s="166"/>
    </row>
    <row r="495" spans="1:19" s="30" customFormat="1" ht="34.799999999999997" thickBot="1" x14ac:dyDescent="0.25">
      <c r="A495" s="31">
        <v>783010</v>
      </c>
      <c r="B495" s="32" t="s">
        <v>992</v>
      </c>
      <c r="C495" s="33">
        <v>4650187485969</v>
      </c>
      <c r="D495" s="34">
        <v>2.4</v>
      </c>
      <c r="E495" s="34" t="s">
        <v>983</v>
      </c>
      <c r="F495" s="34" t="s">
        <v>35</v>
      </c>
      <c r="G495" s="34" t="s">
        <v>25</v>
      </c>
      <c r="H495" s="35" t="s">
        <v>993</v>
      </c>
      <c r="I495" s="36">
        <v>6270</v>
      </c>
      <c r="J495" s="36">
        <v>7900</v>
      </c>
      <c r="K495" s="36">
        <f>I495*(100-$N$2*100)/100</f>
        <v>6270</v>
      </c>
      <c r="L495" s="37"/>
      <c r="M495" s="36">
        <f>L495*K495</f>
        <v>0</v>
      </c>
      <c r="N495" s="37">
        <v>8708509909</v>
      </c>
      <c r="O495" s="37" t="s">
        <v>943</v>
      </c>
      <c r="P495" s="136" t="s">
        <v>1689</v>
      </c>
      <c r="Q495" s="140"/>
      <c r="R495" s="138"/>
      <c r="S495" s="177"/>
    </row>
    <row r="496" spans="1:19" s="21" customFormat="1" ht="16.2" thickBot="1" x14ac:dyDescent="0.35">
      <c r="A496" s="44"/>
      <c r="B496" s="45"/>
      <c r="C496" s="45"/>
      <c r="D496" s="45"/>
      <c r="E496" s="45"/>
      <c r="F496" s="45"/>
      <c r="G496" s="45"/>
      <c r="H496" s="46" t="s">
        <v>994</v>
      </c>
      <c r="I496" s="47"/>
      <c r="J496" s="47"/>
      <c r="K496" s="47"/>
      <c r="L496" s="47"/>
      <c r="M496" s="47"/>
      <c r="N496" s="47"/>
      <c r="O496" s="47"/>
      <c r="P496" s="128"/>
      <c r="Q496" s="132"/>
      <c r="R496" s="128"/>
      <c r="S496" s="160"/>
    </row>
    <row r="497" spans="1:19" ht="10.95" customHeight="1" thickBot="1" x14ac:dyDescent="0.25">
      <c r="A497" s="26"/>
      <c r="B497" s="27"/>
      <c r="C497" s="27"/>
      <c r="D497" s="27"/>
      <c r="E497" s="27"/>
      <c r="F497" s="27"/>
      <c r="G497" s="27"/>
      <c r="H497" s="28" t="s">
        <v>995</v>
      </c>
      <c r="I497" s="29"/>
      <c r="J497" s="29"/>
      <c r="K497" s="29"/>
      <c r="L497" s="29"/>
      <c r="M497" s="29"/>
      <c r="N497" s="29"/>
      <c r="O497" s="29"/>
      <c r="P497" s="137"/>
      <c r="Q497" s="131"/>
      <c r="R497" s="137"/>
      <c r="S497" s="165"/>
    </row>
    <row r="498" spans="1:19" s="30" customFormat="1" ht="30" customHeight="1" x14ac:dyDescent="0.2">
      <c r="A498" s="31">
        <v>521111</v>
      </c>
      <c r="B498" s="32" t="s">
        <v>996</v>
      </c>
      <c r="C498" s="33">
        <v>4660171512861</v>
      </c>
      <c r="D498" s="34">
        <v>2.21</v>
      </c>
      <c r="E498" s="34" t="s">
        <v>997</v>
      </c>
      <c r="F498" s="34" t="s">
        <v>35</v>
      </c>
      <c r="G498" s="34" t="s">
        <v>47</v>
      </c>
      <c r="H498" s="35" t="s">
        <v>998</v>
      </c>
      <c r="I498" s="36">
        <v>3500</v>
      </c>
      <c r="J498" s="36">
        <v>4445</v>
      </c>
      <c r="K498" s="36">
        <f>I498*(100-$N$2*100)/100</f>
        <v>3500</v>
      </c>
      <c r="L498" s="37"/>
      <c r="M498" s="36">
        <f>L498*K498</f>
        <v>0</v>
      </c>
      <c r="N498" s="37">
        <v>8708803509</v>
      </c>
      <c r="O498" s="37" t="s">
        <v>999</v>
      </c>
      <c r="P498" s="138" t="s">
        <v>1688</v>
      </c>
      <c r="Q498" s="153">
        <v>46204</v>
      </c>
      <c r="R498" s="145">
        <v>47664</v>
      </c>
      <c r="S498" s="171" t="s">
        <v>1683</v>
      </c>
    </row>
    <row r="499" spans="1:19" ht="30" customHeight="1" x14ac:dyDescent="0.2">
      <c r="A499" s="38">
        <v>531111</v>
      </c>
      <c r="B499" s="39" t="s">
        <v>1000</v>
      </c>
      <c r="C499" s="40">
        <v>4650187486010</v>
      </c>
      <c r="D499" s="41">
        <v>2.5</v>
      </c>
      <c r="E499" s="41" t="s">
        <v>1001</v>
      </c>
      <c r="F499" s="34" t="s">
        <v>35</v>
      </c>
      <c r="G499" s="34" t="s">
        <v>25</v>
      </c>
      <c r="H499" s="35" t="s">
        <v>1002</v>
      </c>
      <c r="I499" s="42">
        <v>2815</v>
      </c>
      <c r="J499" s="42">
        <v>3640</v>
      </c>
      <c r="K499" s="42">
        <f>I499*(100-$N$2*100)/100</f>
        <v>2815</v>
      </c>
      <c r="L499" s="37"/>
      <c r="M499" s="42">
        <f>L499*K499</f>
        <v>0</v>
      </c>
      <c r="N499" s="43">
        <v>8708803509</v>
      </c>
      <c r="O499" s="43" t="s">
        <v>999</v>
      </c>
      <c r="P499" s="138" t="s">
        <v>1688</v>
      </c>
      <c r="Q499" s="154">
        <v>46204</v>
      </c>
      <c r="R499" s="146">
        <v>47664</v>
      </c>
      <c r="S499" s="171" t="s">
        <v>1683</v>
      </c>
    </row>
    <row r="500" spans="1:19" s="30" customFormat="1" ht="30" customHeight="1" x14ac:dyDescent="0.2">
      <c r="A500" s="31">
        <v>522111</v>
      </c>
      <c r="B500" s="32" t="s">
        <v>996</v>
      </c>
      <c r="C500" s="33">
        <v>4660171513660</v>
      </c>
      <c r="D500" s="34">
        <v>2.4</v>
      </c>
      <c r="E500" s="34" t="s">
        <v>1003</v>
      </c>
      <c r="F500" s="34" t="s">
        <v>35</v>
      </c>
      <c r="G500" s="34" t="s">
        <v>47</v>
      </c>
      <c r="H500" s="35" t="s">
        <v>1004</v>
      </c>
      <c r="I500" s="36">
        <v>3450</v>
      </c>
      <c r="J500" s="36">
        <v>4450</v>
      </c>
      <c r="K500" s="36">
        <f>I500*(100-$N$2*100)/100</f>
        <v>3450</v>
      </c>
      <c r="L500" s="37"/>
      <c r="M500" s="36">
        <f>L500*K500</f>
        <v>0</v>
      </c>
      <c r="N500" s="37">
        <v>8708803509</v>
      </c>
      <c r="O500" s="37" t="s">
        <v>999</v>
      </c>
      <c r="P500" s="138" t="s">
        <v>1688</v>
      </c>
      <c r="Q500" s="154">
        <v>46204</v>
      </c>
      <c r="R500" s="146">
        <v>47664</v>
      </c>
      <c r="S500" s="171" t="s">
        <v>1683</v>
      </c>
    </row>
    <row r="501" spans="1:19" ht="30" customHeight="1" x14ac:dyDescent="0.2">
      <c r="A501" s="38">
        <v>532111</v>
      </c>
      <c r="B501" s="39" t="s">
        <v>996</v>
      </c>
      <c r="C501" s="40">
        <v>4650187486034</v>
      </c>
      <c r="D501" s="41">
        <v>2.38</v>
      </c>
      <c r="E501" s="41" t="s">
        <v>1003</v>
      </c>
      <c r="F501" s="34" t="s">
        <v>35</v>
      </c>
      <c r="G501" s="34" t="s">
        <v>25</v>
      </c>
      <c r="H501" s="48" t="s">
        <v>1005</v>
      </c>
      <c r="I501" s="42">
        <v>2700</v>
      </c>
      <c r="J501" s="42">
        <v>3485</v>
      </c>
      <c r="K501" s="42">
        <f>I501*(100-$N$2*100)/100</f>
        <v>2700</v>
      </c>
      <c r="L501" s="37"/>
      <c r="M501" s="42">
        <f>L501*K501</f>
        <v>0</v>
      </c>
      <c r="N501" s="43">
        <v>8708803509</v>
      </c>
      <c r="O501" s="43" t="s">
        <v>999</v>
      </c>
      <c r="P501" s="138" t="s">
        <v>1688</v>
      </c>
      <c r="Q501" s="154">
        <v>46204</v>
      </c>
      <c r="R501" s="146">
        <v>47664</v>
      </c>
      <c r="S501" s="171" t="s">
        <v>1683</v>
      </c>
    </row>
    <row r="502" spans="1:19" ht="30" customHeight="1" x14ac:dyDescent="0.2">
      <c r="A502" s="66">
        <v>532113</v>
      </c>
      <c r="B502" s="67" t="s">
        <v>1006</v>
      </c>
      <c r="C502" s="68">
        <v>4650187489356</v>
      </c>
      <c r="D502" s="69">
        <v>2.4</v>
      </c>
      <c r="E502" s="69" t="s">
        <v>1003</v>
      </c>
      <c r="F502" s="60" t="s">
        <v>35</v>
      </c>
      <c r="G502" s="60" t="s">
        <v>25</v>
      </c>
      <c r="H502" s="78" t="s">
        <v>1007</v>
      </c>
      <c r="I502" s="70">
        <v>2860</v>
      </c>
      <c r="J502" s="70">
        <v>3690</v>
      </c>
      <c r="K502" s="70">
        <f>I502*(100-$N$2*100)/100</f>
        <v>2860</v>
      </c>
      <c r="L502" s="187"/>
      <c r="M502" s="70">
        <f>L502*K502</f>
        <v>0</v>
      </c>
      <c r="N502" s="71">
        <v>8708803509</v>
      </c>
      <c r="O502" s="71" t="s">
        <v>999</v>
      </c>
      <c r="P502" s="138" t="s">
        <v>1688</v>
      </c>
      <c r="Q502" s="154">
        <v>46204</v>
      </c>
      <c r="R502" s="146">
        <v>47664</v>
      </c>
      <c r="S502" s="171" t="s">
        <v>1683</v>
      </c>
    </row>
    <row r="503" spans="1:19" ht="30" customHeight="1" x14ac:dyDescent="0.2">
      <c r="A503" s="38">
        <v>532112</v>
      </c>
      <c r="B503" s="39" t="s">
        <v>1008</v>
      </c>
      <c r="C503" s="40">
        <v>4650187486072</v>
      </c>
      <c r="D503" s="41">
        <v>2.4</v>
      </c>
      <c r="E503" s="41" t="s">
        <v>1003</v>
      </c>
      <c r="F503" s="34" t="s">
        <v>35</v>
      </c>
      <c r="G503" s="34" t="s">
        <v>47</v>
      </c>
      <c r="H503" s="48" t="s">
        <v>1009</v>
      </c>
      <c r="I503" s="42">
        <v>2990</v>
      </c>
      <c r="J503" s="42">
        <v>3860</v>
      </c>
      <c r="K503" s="42">
        <f>I503*(100-$N$2*100)/100</f>
        <v>2990</v>
      </c>
      <c r="L503" s="37"/>
      <c r="M503" s="42">
        <f>L503*K503</f>
        <v>0</v>
      </c>
      <c r="N503" s="43">
        <v>8708803509</v>
      </c>
      <c r="O503" s="43" t="s">
        <v>999</v>
      </c>
      <c r="P503" s="138" t="s">
        <v>1688</v>
      </c>
      <c r="Q503" s="154">
        <v>46204</v>
      </c>
      <c r="R503" s="146">
        <v>47664</v>
      </c>
      <c r="S503" s="171" t="s">
        <v>1683</v>
      </c>
    </row>
    <row r="504" spans="1:19" s="30" customFormat="1" ht="30" customHeight="1" x14ac:dyDescent="0.2">
      <c r="A504" s="31">
        <v>521221</v>
      </c>
      <c r="B504" s="32" t="s">
        <v>1010</v>
      </c>
      <c r="C504" s="33">
        <v>4660171512823</v>
      </c>
      <c r="D504" s="34">
        <v>2.2999999999999998</v>
      </c>
      <c r="E504" s="34" t="s">
        <v>997</v>
      </c>
      <c r="F504" s="34" t="s">
        <v>35</v>
      </c>
      <c r="G504" s="34" t="s">
        <v>47</v>
      </c>
      <c r="H504" s="35" t="s">
        <v>1011</v>
      </c>
      <c r="I504" s="36">
        <v>3480</v>
      </c>
      <c r="J504" s="36">
        <v>4490</v>
      </c>
      <c r="K504" s="36">
        <f>I504*(100-$N$2*100)/100</f>
        <v>3480</v>
      </c>
      <c r="L504" s="37"/>
      <c r="M504" s="36">
        <f>L504*K504</f>
        <v>0</v>
      </c>
      <c r="N504" s="37">
        <v>8708803509</v>
      </c>
      <c r="O504" s="37" t="s">
        <v>999</v>
      </c>
      <c r="P504" s="138" t="s">
        <v>1688</v>
      </c>
      <c r="Q504" s="154">
        <v>46204</v>
      </c>
      <c r="R504" s="146">
        <v>47664</v>
      </c>
      <c r="S504" s="171" t="s">
        <v>1683</v>
      </c>
    </row>
    <row r="505" spans="1:19" ht="30" customHeight="1" x14ac:dyDescent="0.2">
      <c r="A505" s="38">
        <v>531221</v>
      </c>
      <c r="B505" s="39" t="s">
        <v>1012</v>
      </c>
      <c r="C505" s="40">
        <v>4650187488687</v>
      </c>
      <c r="D505" s="41">
        <v>2.5</v>
      </c>
      <c r="E505" s="41" t="s">
        <v>1001</v>
      </c>
      <c r="F505" s="34" t="s">
        <v>35</v>
      </c>
      <c r="G505" s="34" t="s">
        <v>25</v>
      </c>
      <c r="H505" s="35" t="s">
        <v>1013</v>
      </c>
      <c r="I505" s="42">
        <v>2889</v>
      </c>
      <c r="J505" s="42">
        <v>3730</v>
      </c>
      <c r="K505" s="42">
        <f>I505*(100-$N$2*100)/100</f>
        <v>2889</v>
      </c>
      <c r="L505" s="37"/>
      <c r="M505" s="42">
        <f>L505*K505</f>
        <v>0</v>
      </c>
      <c r="N505" s="43">
        <v>8708803509</v>
      </c>
      <c r="O505" s="43" t="s">
        <v>999</v>
      </c>
      <c r="P505" s="138" t="s">
        <v>1688</v>
      </c>
      <c r="Q505" s="154">
        <v>46204</v>
      </c>
      <c r="R505" s="146">
        <v>47664</v>
      </c>
      <c r="S505" s="171" t="s">
        <v>1683</v>
      </c>
    </row>
    <row r="506" spans="1:19" s="30" customFormat="1" ht="30" customHeight="1" x14ac:dyDescent="0.2">
      <c r="A506" s="31">
        <v>522221</v>
      </c>
      <c r="B506" s="32" t="s">
        <v>1014</v>
      </c>
      <c r="C506" s="33">
        <v>4660171513646</v>
      </c>
      <c r="D506" s="34">
        <v>2.5</v>
      </c>
      <c r="E506" s="34" t="s">
        <v>1003</v>
      </c>
      <c r="F506" s="34" t="s">
        <v>35</v>
      </c>
      <c r="G506" s="34" t="s">
        <v>47</v>
      </c>
      <c r="H506" s="35" t="s">
        <v>1015</v>
      </c>
      <c r="I506" s="36">
        <v>3480</v>
      </c>
      <c r="J506" s="36">
        <v>4490</v>
      </c>
      <c r="K506" s="36">
        <f>I506*(100-$N$2*100)/100</f>
        <v>3480</v>
      </c>
      <c r="L506" s="37"/>
      <c r="M506" s="36">
        <f>L506*K506</f>
        <v>0</v>
      </c>
      <c r="N506" s="37">
        <v>8708803509</v>
      </c>
      <c r="O506" s="37" t="s">
        <v>999</v>
      </c>
      <c r="P506" s="138" t="s">
        <v>1688</v>
      </c>
      <c r="Q506" s="154">
        <v>46204</v>
      </c>
      <c r="R506" s="146">
        <v>47664</v>
      </c>
      <c r="S506" s="171" t="s">
        <v>1683</v>
      </c>
    </row>
    <row r="507" spans="1:19" ht="30" customHeight="1" x14ac:dyDescent="0.2">
      <c r="A507" s="38">
        <v>532221</v>
      </c>
      <c r="B507" s="39" t="s">
        <v>1014</v>
      </c>
      <c r="C507" s="40">
        <v>4650187486027</v>
      </c>
      <c r="D507" s="41">
        <v>2.4</v>
      </c>
      <c r="E507" s="41" t="s">
        <v>1003</v>
      </c>
      <c r="F507" s="34" t="s">
        <v>35</v>
      </c>
      <c r="G507" s="34" t="s">
        <v>25</v>
      </c>
      <c r="H507" s="35" t="s">
        <v>1016</v>
      </c>
      <c r="I507" s="42">
        <v>2835</v>
      </c>
      <c r="J507" s="42">
        <v>3660</v>
      </c>
      <c r="K507" s="42">
        <f>I507*(100-$N$2*100)/100</f>
        <v>2835</v>
      </c>
      <c r="L507" s="37"/>
      <c r="M507" s="42">
        <f>L507*K507</f>
        <v>0</v>
      </c>
      <c r="N507" s="43">
        <v>8708803509</v>
      </c>
      <c r="O507" s="43" t="s">
        <v>999</v>
      </c>
      <c r="P507" s="138" t="s">
        <v>1688</v>
      </c>
      <c r="Q507" s="154">
        <v>46204</v>
      </c>
      <c r="R507" s="146">
        <v>47664</v>
      </c>
      <c r="S507" s="171" t="s">
        <v>1683</v>
      </c>
    </row>
    <row r="508" spans="1:19" ht="30" customHeight="1" x14ac:dyDescent="0.2">
      <c r="A508" s="38">
        <v>532223</v>
      </c>
      <c r="B508" s="39" t="s">
        <v>1017</v>
      </c>
      <c r="C508" s="40">
        <v>4650187489349</v>
      </c>
      <c r="D508" s="41">
        <v>2.6</v>
      </c>
      <c r="E508" s="41" t="s">
        <v>1003</v>
      </c>
      <c r="F508" s="34" t="s">
        <v>35</v>
      </c>
      <c r="G508" s="34" t="s">
        <v>25</v>
      </c>
      <c r="H508" s="35" t="s">
        <v>1018</v>
      </c>
      <c r="I508" s="42">
        <v>2880</v>
      </c>
      <c r="J508" s="42">
        <v>3720</v>
      </c>
      <c r="K508" s="42">
        <f>I508*(100-$N$2*100)/100</f>
        <v>2880</v>
      </c>
      <c r="L508" s="37"/>
      <c r="M508" s="42">
        <f>L508*K508</f>
        <v>0</v>
      </c>
      <c r="N508" s="43">
        <v>8708803509</v>
      </c>
      <c r="O508" s="43" t="s">
        <v>999</v>
      </c>
      <c r="P508" s="138" t="s">
        <v>1688</v>
      </c>
      <c r="Q508" s="154">
        <v>46204</v>
      </c>
      <c r="R508" s="146">
        <v>47664</v>
      </c>
      <c r="S508" s="171" t="s">
        <v>1683</v>
      </c>
    </row>
    <row r="509" spans="1:19" ht="30" customHeight="1" x14ac:dyDescent="0.2">
      <c r="A509" s="38">
        <v>531222</v>
      </c>
      <c r="B509" s="39" t="s">
        <v>1019</v>
      </c>
      <c r="C509" s="40">
        <v>4650187488724</v>
      </c>
      <c r="D509" s="41">
        <v>2.68</v>
      </c>
      <c r="E509" s="41" t="s">
        <v>1001</v>
      </c>
      <c r="F509" s="34" t="s">
        <v>35</v>
      </c>
      <c r="G509" s="34" t="s">
        <v>25</v>
      </c>
      <c r="H509" s="35" t="s">
        <v>1020</v>
      </c>
      <c r="I509" s="42">
        <v>2889</v>
      </c>
      <c r="J509" s="42">
        <v>3720</v>
      </c>
      <c r="K509" s="42">
        <f>I509*(100-$N$2*100)/100</f>
        <v>2889</v>
      </c>
      <c r="L509" s="37"/>
      <c r="M509" s="42">
        <f>L509*K509</f>
        <v>0</v>
      </c>
      <c r="N509" s="43">
        <v>8708803509</v>
      </c>
      <c r="O509" s="43" t="s">
        <v>999</v>
      </c>
      <c r="P509" s="138" t="s">
        <v>1688</v>
      </c>
      <c r="Q509" s="154">
        <v>46204</v>
      </c>
      <c r="R509" s="146">
        <v>47664</v>
      </c>
      <c r="S509" s="171" t="s">
        <v>1683</v>
      </c>
    </row>
    <row r="510" spans="1:19" ht="30" customHeight="1" x14ac:dyDescent="0.2">
      <c r="A510" s="38">
        <v>532222</v>
      </c>
      <c r="B510" s="39" t="s">
        <v>1021</v>
      </c>
      <c r="C510" s="40">
        <v>4650187486058</v>
      </c>
      <c r="D510" s="41">
        <v>2.4</v>
      </c>
      <c r="E510" s="41" t="s">
        <v>1003</v>
      </c>
      <c r="F510" s="34" t="s">
        <v>35</v>
      </c>
      <c r="G510" s="34" t="s">
        <v>25</v>
      </c>
      <c r="H510" s="35" t="s">
        <v>1022</v>
      </c>
      <c r="I510" s="42">
        <v>2800</v>
      </c>
      <c r="J510" s="42">
        <v>3620</v>
      </c>
      <c r="K510" s="42">
        <f>I510*(100-$N$2*100)/100</f>
        <v>2800</v>
      </c>
      <c r="L510" s="37"/>
      <c r="M510" s="42">
        <f>L510*K510</f>
        <v>0</v>
      </c>
      <c r="N510" s="43">
        <v>8708803509</v>
      </c>
      <c r="O510" s="43" t="s">
        <v>999</v>
      </c>
      <c r="P510" s="138" t="s">
        <v>1688</v>
      </c>
      <c r="Q510" s="154">
        <v>46204</v>
      </c>
      <c r="R510" s="146">
        <v>47664</v>
      </c>
      <c r="S510" s="171" t="s">
        <v>1683</v>
      </c>
    </row>
    <row r="511" spans="1:19" s="30" customFormat="1" ht="30" customHeight="1" x14ac:dyDescent="0.2">
      <c r="A511" s="31">
        <v>521121</v>
      </c>
      <c r="B511" s="32" t="s">
        <v>1023</v>
      </c>
      <c r="C511" s="33">
        <v>4660171512885</v>
      </c>
      <c r="D511" s="34">
        <v>2.1</v>
      </c>
      <c r="E511" s="34" t="s">
        <v>997</v>
      </c>
      <c r="F511" s="34" t="s">
        <v>35</v>
      </c>
      <c r="G511" s="34" t="s">
        <v>47</v>
      </c>
      <c r="H511" s="35" t="s">
        <v>1024</v>
      </c>
      <c r="I511" s="36">
        <v>3460</v>
      </c>
      <c r="J511" s="36">
        <v>4460</v>
      </c>
      <c r="K511" s="36">
        <f>I511*(100-$N$2*100)/100</f>
        <v>3460</v>
      </c>
      <c r="L511" s="37"/>
      <c r="M511" s="36">
        <f>L511*K511</f>
        <v>0</v>
      </c>
      <c r="N511" s="37">
        <v>8708803509</v>
      </c>
      <c r="O511" s="37" t="s">
        <v>999</v>
      </c>
      <c r="P511" s="138" t="s">
        <v>1688</v>
      </c>
      <c r="Q511" s="154">
        <v>46204</v>
      </c>
      <c r="R511" s="146">
        <v>47664</v>
      </c>
      <c r="S511" s="171" t="s">
        <v>1683</v>
      </c>
    </row>
    <row r="512" spans="1:19" ht="30" customHeight="1" x14ac:dyDescent="0.2">
      <c r="A512" s="38">
        <v>531121</v>
      </c>
      <c r="B512" s="39" t="s">
        <v>1025</v>
      </c>
      <c r="C512" s="40">
        <v>4650187488717</v>
      </c>
      <c r="D512" s="41">
        <v>2.5</v>
      </c>
      <c r="E512" s="41" t="s">
        <v>1001</v>
      </c>
      <c r="F512" s="34" t="s">
        <v>35</v>
      </c>
      <c r="G512" s="34" t="s">
        <v>25</v>
      </c>
      <c r="H512" s="35" t="s">
        <v>1026</v>
      </c>
      <c r="I512" s="42">
        <v>2800</v>
      </c>
      <c r="J512" s="42">
        <v>3620</v>
      </c>
      <c r="K512" s="42">
        <f>I512*(100-$N$2*100)/100</f>
        <v>2800</v>
      </c>
      <c r="L512" s="37"/>
      <c r="M512" s="42">
        <f>L512*K512</f>
        <v>0</v>
      </c>
      <c r="N512" s="43">
        <v>8708803509</v>
      </c>
      <c r="O512" s="43" t="s">
        <v>999</v>
      </c>
      <c r="P512" s="138" t="s">
        <v>1688</v>
      </c>
      <c r="Q512" s="154">
        <v>46204</v>
      </c>
      <c r="R512" s="146">
        <v>47664</v>
      </c>
      <c r="S512" s="171" t="s">
        <v>1683</v>
      </c>
    </row>
    <row r="513" spans="1:19" s="30" customFormat="1" ht="30" customHeight="1" x14ac:dyDescent="0.2">
      <c r="A513" s="31">
        <v>522121</v>
      </c>
      <c r="B513" s="32" t="s">
        <v>1027</v>
      </c>
      <c r="C513" s="33">
        <v>4660171512878</v>
      </c>
      <c r="D513" s="34">
        <v>2.2400000000000002</v>
      </c>
      <c r="E513" s="34" t="s">
        <v>1003</v>
      </c>
      <c r="F513" s="34" t="s">
        <v>35</v>
      </c>
      <c r="G513" s="34" t="s">
        <v>47</v>
      </c>
      <c r="H513" s="35" t="s">
        <v>1028</v>
      </c>
      <c r="I513" s="36">
        <v>3500</v>
      </c>
      <c r="J513" s="36">
        <v>4445</v>
      </c>
      <c r="K513" s="36">
        <f>I513*(100-$N$2*100)/100</f>
        <v>3500</v>
      </c>
      <c r="L513" s="37"/>
      <c r="M513" s="36">
        <f>L513*K513</f>
        <v>0</v>
      </c>
      <c r="N513" s="37">
        <v>8708803509</v>
      </c>
      <c r="O513" s="37" t="s">
        <v>999</v>
      </c>
      <c r="P513" s="138" t="s">
        <v>1688</v>
      </c>
      <c r="Q513" s="154">
        <v>46204</v>
      </c>
      <c r="R513" s="146">
        <v>47664</v>
      </c>
      <c r="S513" s="171" t="s">
        <v>1683</v>
      </c>
    </row>
    <row r="514" spans="1:19" ht="30" customHeight="1" x14ac:dyDescent="0.2">
      <c r="A514" s="38">
        <v>532121</v>
      </c>
      <c r="B514" s="39" t="s">
        <v>1027</v>
      </c>
      <c r="C514" s="40">
        <v>4650187486041</v>
      </c>
      <c r="D514" s="41">
        <v>2.4</v>
      </c>
      <c r="E514" s="41" t="s">
        <v>1003</v>
      </c>
      <c r="F514" s="34" t="s">
        <v>35</v>
      </c>
      <c r="G514" s="34" t="s">
        <v>25</v>
      </c>
      <c r="H514" s="48" t="s">
        <v>1029</v>
      </c>
      <c r="I514" s="42">
        <v>2835</v>
      </c>
      <c r="J514" s="42">
        <v>3660</v>
      </c>
      <c r="K514" s="42">
        <f>I514*(100-$N$2*100)/100</f>
        <v>2835</v>
      </c>
      <c r="L514" s="37"/>
      <c r="M514" s="42">
        <f>L514*K514</f>
        <v>0</v>
      </c>
      <c r="N514" s="43">
        <v>8708803509</v>
      </c>
      <c r="O514" s="43" t="s">
        <v>999</v>
      </c>
      <c r="P514" s="138" t="s">
        <v>1688</v>
      </c>
      <c r="Q514" s="154">
        <v>46204</v>
      </c>
      <c r="R514" s="146">
        <v>47664</v>
      </c>
      <c r="S514" s="171" t="s">
        <v>1683</v>
      </c>
    </row>
    <row r="515" spans="1:19" ht="30" customHeight="1" x14ac:dyDescent="0.2">
      <c r="A515" s="38">
        <v>532123</v>
      </c>
      <c r="B515" s="39" t="s">
        <v>1030</v>
      </c>
      <c r="C515" s="40">
        <v>4650187489363</v>
      </c>
      <c r="D515" s="41">
        <v>2.4</v>
      </c>
      <c r="E515" s="41" t="s">
        <v>1003</v>
      </c>
      <c r="F515" s="34" t="s">
        <v>35</v>
      </c>
      <c r="G515" s="34" t="s">
        <v>25</v>
      </c>
      <c r="H515" s="35" t="s">
        <v>1031</v>
      </c>
      <c r="I515" s="42">
        <v>2845</v>
      </c>
      <c r="J515" s="42">
        <v>3670</v>
      </c>
      <c r="K515" s="42">
        <f>I515*(100-$N$2*100)/100</f>
        <v>2845</v>
      </c>
      <c r="L515" s="37"/>
      <c r="M515" s="42">
        <f>L515*K515</f>
        <v>0</v>
      </c>
      <c r="N515" s="43">
        <v>8708803509</v>
      </c>
      <c r="O515" s="43" t="s">
        <v>999</v>
      </c>
      <c r="P515" s="138" t="s">
        <v>1688</v>
      </c>
      <c r="Q515" s="154">
        <v>46204</v>
      </c>
      <c r="R515" s="146">
        <v>47664</v>
      </c>
      <c r="S515" s="171" t="s">
        <v>1683</v>
      </c>
    </row>
    <row r="516" spans="1:19" ht="30" customHeight="1" x14ac:dyDescent="0.2">
      <c r="A516" s="38">
        <v>531122</v>
      </c>
      <c r="B516" s="39" t="s">
        <v>1032</v>
      </c>
      <c r="C516" s="40">
        <v>4650187488755</v>
      </c>
      <c r="D516" s="41">
        <v>2.52</v>
      </c>
      <c r="E516" s="41" t="s">
        <v>1001</v>
      </c>
      <c r="F516" s="34" t="s">
        <v>35</v>
      </c>
      <c r="G516" s="34" t="s">
        <v>25</v>
      </c>
      <c r="H516" s="35" t="s">
        <v>1033</v>
      </c>
      <c r="I516" s="42">
        <v>2950</v>
      </c>
      <c r="J516" s="42">
        <v>3810</v>
      </c>
      <c r="K516" s="42">
        <f>I516*(100-$N$2*100)/100</f>
        <v>2950</v>
      </c>
      <c r="L516" s="37"/>
      <c r="M516" s="42">
        <f>L516*K516</f>
        <v>0</v>
      </c>
      <c r="N516" s="43">
        <v>8708803509</v>
      </c>
      <c r="O516" s="43" t="s">
        <v>999</v>
      </c>
      <c r="P516" s="138" t="s">
        <v>1688</v>
      </c>
      <c r="Q516" s="154">
        <v>46204</v>
      </c>
      <c r="R516" s="146">
        <v>47664</v>
      </c>
      <c r="S516" s="171" t="s">
        <v>1683</v>
      </c>
    </row>
    <row r="517" spans="1:19" ht="30" customHeight="1" x14ac:dyDescent="0.2">
      <c r="A517" s="38">
        <v>532122</v>
      </c>
      <c r="B517" s="39" t="s">
        <v>1034</v>
      </c>
      <c r="C517" s="40">
        <v>4650187486065</v>
      </c>
      <c r="D517" s="41">
        <v>2.44</v>
      </c>
      <c r="E517" s="41" t="s">
        <v>1003</v>
      </c>
      <c r="F517" s="34" t="s">
        <v>35</v>
      </c>
      <c r="G517" s="34" t="s">
        <v>25</v>
      </c>
      <c r="H517" s="35" t="s">
        <v>1035</v>
      </c>
      <c r="I517" s="42">
        <v>2990</v>
      </c>
      <c r="J517" s="42">
        <v>3860</v>
      </c>
      <c r="K517" s="42">
        <f>I517*(100-$N$2*100)/100</f>
        <v>2990</v>
      </c>
      <c r="L517" s="37"/>
      <c r="M517" s="42">
        <f>L517*K517</f>
        <v>0</v>
      </c>
      <c r="N517" s="43">
        <v>8708803509</v>
      </c>
      <c r="O517" s="43" t="s">
        <v>999</v>
      </c>
      <c r="P517" s="138" t="s">
        <v>1688</v>
      </c>
      <c r="Q517" s="154">
        <v>46204</v>
      </c>
      <c r="R517" s="146">
        <v>47664</v>
      </c>
      <c r="S517" s="171" t="s">
        <v>1683</v>
      </c>
    </row>
    <row r="518" spans="1:19" s="30" customFormat="1" ht="30" customHeight="1" x14ac:dyDescent="0.2">
      <c r="A518" s="57">
        <v>631049</v>
      </c>
      <c r="B518" s="58" t="s">
        <v>1036</v>
      </c>
      <c r="C518" s="59">
        <v>4680642311120</v>
      </c>
      <c r="D518" s="60">
        <v>2.5</v>
      </c>
      <c r="E518" s="60" t="s">
        <v>1003</v>
      </c>
      <c r="F518" s="60" t="s">
        <v>35</v>
      </c>
      <c r="G518" s="60" t="s">
        <v>47</v>
      </c>
      <c r="H518" s="61" t="s">
        <v>1037</v>
      </c>
      <c r="I518" s="62">
        <v>2790</v>
      </c>
      <c r="J518" s="62">
        <v>3599</v>
      </c>
      <c r="K518" s="62">
        <f>I518*(100-$N$2*100)/100</f>
        <v>2790</v>
      </c>
      <c r="L518" s="187"/>
      <c r="M518" s="62">
        <f>L518*K518</f>
        <v>0</v>
      </c>
      <c r="N518" s="63">
        <v>8708803509</v>
      </c>
      <c r="O518" s="63" t="s">
        <v>999</v>
      </c>
      <c r="P518" s="138" t="s">
        <v>1688</v>
      </c>
      <c r="Q518" s="154">
        <v>46204</v>
      </c>
      <c r="R518" s="146">
        <v>47664</v>
      </c>
      <c r="S518" s="171" t="s">
        <v>1683</v>
      </c>
    </row>
    <row r="519" spans="1:19" s="30" customFormat="1" ht="30" customHeight="1" x14ac:dyDescent="0.2">
      <c r="A519" s="57">
        <v>631054</v>
      </c>
      <c r="B519" s="58" t="s">
        <v>1038</v>
      </c>
      <c r="C519" s="59">
        <v>4680642311175</v>
      </c>
      <c r="D519" s="60">
        <v>2.5</v>
      </c>
      <c r="E519" s="60" t="s">
        <v>1003</v>
      </c>
      <c r="F519" s="60" t="s">
        <v>35</v>
      </c>
      <c r="G519" s="60" t="s">
        <v>47</v>
      </c>
      <c r="H519" s="61" t="s">
        <v>1039</v>
      </c>
      <c r="I519" s="62">
        <v>2673</v>
      </c>
      <c r="J519" s="62">
        <v>3449</v>
      </c>
      <c r="K519" s="62">
        <f>I519*(100-$N$2*100)/100</f>
        <v>2673</v>
      </c>
      <c r="L519" s="187"/>
      <c r="M519" s="62">
        <f>L519*K519</f>
        <v>0</v>
      </c>
      <c r="N519" s="63">
        <v>8708803509</v>
      </c>
      <c r="O519" s="63" t="s">
        <v>999</v>
      </c>
      <c r="P519" s="138" t="s">
        <v>1688</v>
      </c>
      <c r="Q519" s="154">
        <v>46204</v>
      </c>
      <c r="R519" s="146">
        <v>47664</v>
      </c>
      <c r="S519" s="171" t="s">
        <v>1683</v>
      </c>
    </row>
    <row r="520" spans="1:19" s="30" customFormat="1" ht="30" customHeight="1" x14ac:dyDescent="0.2">
      <c r="A520" s="57">
        <v>631058</v>
      </c>
      <c r="B520" s="58" t="s">
        <v>1040</v>
      </c>
      <c r="C520" s="59">
        <v>4680642311267</v>
      </c>
      <c r="D520" s="60">
        <v>2.4</v>
      </c>
      <c r="E520" s="60" t="s">
        <v>1003</v>
      </c>
      <c r="F520" s="60" t="s">
        <v>35</v>
      </c>
      <c r="G520" s="60" t="s">
        <v>47</v>
      </c>
      <c r="H520" s="61" t="s">
        <v>1041</v>
      </c>
      <c r="I520" s="62">
        <v>2835</v>
      </c>
      <c r="J520" s="62">
        <v>3657</v>
      </c>
      <c r="K520" s="62">
        <f>I520*(100-$N$2*100)/100</f>
        <v>2835</v>
      </c>
      <c r="L520" s="187"/>
      <c r="M520" s="62">
        <f>L520*K520</f>
        <v>0</v>
      </c>
      <c r="N520" s="63">
        <v>8708803509</v>
      </c>
      <c r="O520" s="63" t="s">
        <v>999</v>
      </c>
      <c r="P520" s="138" t="s">
        <v>1688</v>
      </c>
      <c r="Q520" s="154">
        <v>46204</v>
      </c>
      <c r="R520" s="146">
        <v>47664</v>
      </c>
      <c r="S520" s="171" t="s">
        <v>1683</v>
      </c>
    </row>
    <row r="521" spans="1:19" s="30" customFormat="1" ht="30" customHeight="1" x14ac:dyDescent="0.2">
      <c r="A521" s="57">
        <v>631068</v>
      </c>
      <c r="B521" s="58" t="s">
        <v>1042</v>
      </c>
      <c r="C521" s="59">
        <v>4680642311564</v>
      </c>
      <c r="D521" s="60">
        <v>2.4</v>
      </c>
      <c r="E521" s="60" t="s">
        <v>1003</v>
      </c>
      <c r="F521" s="60" t="s">
        <v>35</v>
      </c>
      <c r="G521" s="60" t="s">
        <v>25</v>
      </c>
      <c r="H521" s="61" t="s">
        <v>1043</v>
      </c>
      <c r="I521" s="62">
        <v>2835</v>
      </c>
      <c r="J521" s="62">
        <v>3657</v>
      </c>
      <c r="K521" s="62">
        <f>I521*(100-$N$2*100)/100</f>
        <v>2835</v>
      </c>
      <c r="L521" s="187"/>
      <c r="M521" s="62">
        <f>L521*K521</f>
        <v>0</v>
      </c>
      <c r="N521" s="63">
        <v>8708803509</v>
      </c>
      <c r="O521" s="63" t="s">
        <v>999</v>
      </c>
      <c r="P521" s="138" t="s">
        <v>1688</v>
      </c>
      <c r="Q521" s="154">
        <v>46204</v>
      </c>
      <c r="R521" s="146">
        <v>47664</v>
      </c>
      <c r="S521" s="171" t="s">
        <v>1683</v>
      </c>
    </row>
    <row r="522" spans="1:19" s="30" customFormat="1" ht="34.5" customHeight="1" x14ac:dyDescent="0.2">
      <c r="A522" s="31">
        <v>631067</v>
      </c>
      <c r="B522" s="32" t="s">
        <v>1044</v>
      </c>
      <c r="C522" s="33">
        <v>4680642311557</v>
      </c>
      <c r="D522" s="34">
        <v>2.5</v>
      </c>
      <c r="E522" s="34" t="s">
        <v>1003</v>
      </c>
      <c r="F522" s="34" t="s">
        <v>35</v>
      </c>
      <c r="G522" s="34" t="s">
        <v>25</v>
      </c>
      <c r="H522" s="35" t="s">
        <v>1045</v>
      </c>
      <c r="I522" s="36">
        <v>2960</v>
      </c>
      <c r="J522" s="36">
        <v>3818</v>
      </c>
      <c r="K522" s="36">
        <f>I522*(100-$N$2*100)/100</f>
        <v>2960</v>
      </c>
      <c r="L522" s="37"/>
      <c r="M522" s="36">
        <f>L522*K522</f>
        <v>0</v>
      </c>
      <c r="N522" s="37">
        <v>8708803509</v>
      </c>
      <c r="O522" s="37" t="s">
        <v>999</v>
      </c>
      <c r="P522" s="138" t="s">
        <v>1688</v>
      </c>
      <c r="Q522" s="154">
        <v>46204</v>
      </c>
      <c r="R522" s="146">
        <v>47664</v>
      </c>
      <c r="S522" s="171" t="s">
        <v>1683</v>
      </c>
    </row>
    <row r="523" spans="1:19" s="30" customFormat="1" ht="30" customHeight="1" x14ac:dyDescent="0.2">
      <c r="A523" s="31">
        <v>631076</v>
      </c>
      <c r="B523" s="32" t="s">
        <v>1046</v>
      </c>
      <c r="C523" s="33">
        <v>4680642311281</v>
      </c>
      <c r="D523" s="34">
        <v>2.5</v>
      </c>
      <c r="E523" s="34" t="s">
        <v>1003</v>
      </c>
      <c r="F523" s="34" t="s">
        <v>35</v>
      </c>
      <c r="G523" s="34" t="s">
        <v>25</v>
      </c>
      <c r="H523" s="35" t="s">
        <v>1047</v>
      </c>
      <c r="I523" s="36">
        <v>3000</v>
      </c>
      <c r="J523" s="36">
        <v>3870</v>
      </c>
      <c r="K523" s="36">
        <f>I523*(100-$N$2*100)/100</f>
        <v>3000</v>
      </c>
      <c r="L523" s="37"/>
      <c r="M523" s="36">
        <f>L523*K523</f>
        <v>0</v>
      </c>
      <c r="N523" s="37">
        <v>8708803509</v>
      </c>
      <c r="O523" s="37" t="s">
        <v>999</v>
      </c>
      <c r="P523" s="138" t="s">
        <v>1688</v>
      </c>
      <c r="Q523" s="154">
        <v>46204</v>
      </c>
      <c r="R523" s="146">
        <v>47664</v>
      </c>
      <c r="S523" s="171" t="s">
        <v>1683</v>
      </c>
    </row>
    <row r="524" spans="1:19" s="30" customFormat="1" ht="30" customHeight="1" x14ac:dyDescent="0.2">
      <c r="A524" s="31">
        <v>631047</v>
      </c>
      <c r="B524" s="32" t="s">
        <v>1048</v>
      </c>
      <c r="C524" s="33">
        <v>4680642311106</v>
      </c>
      <c r="D524" s="34">
        <v>2.5</v>
      </c>
      <c r="E524" s="34" t="s">
        <v>1003</v>
      </c>
      <c r="F524" s="34" t="s">
        <v>35</v>
      </c>
      <c r="G524" s="34" t="s">
        <v>25</v>
      </c>
      <c r="H524" s="35" t="s">
        <v>1049</v>
      </c>
      <c r="I524" s="36">
        <v>2960</v>
      </c>
      <c r="J524" s="36">
        <v>3818</v>
      </c>
      <c r="K524" s="36">
        <f>I524*(100-$N$2*100)/100</f>
        <v>2960</v>
      </c>
      <c r="L524" s="37"/>
      <c r="M524" s="36">
        <f>L524*K524</f>
        <v>0</v>
      </c>
      <c r="N524" s="37">
        <v>8708803509</v>
      </c>
      <c r="O524" s="37" t="s">
        <v>999</v>
      </c>
      <c r="P524" s="138" t="s">
        <v>1688</v>
      </c>
      <c r="Q524" s="154">
        <v>46204</v>
      </c>
      <c r="R524" s="146">
        <v>47664</v>
      </c>
      <c r="S524" s="171" t="s">
        <v>1683</v>
      </c>
    </row>
    <row r="525" spans="1:19" s="30" customFormat="1" ht="30" customHeight="1" x14ac:dyDescent="0.2">
      <c r="A525" s="31">
        <v>631052</v>
      </c>
      <c r="B525" s="32" t="s">
        <v>1050</v>
      </c>
      <c r="C525" s="33">
        <v>4680642311151</v>
      </c>
      <c r="D525" s="34">
        <v>2.44</v>
      </c>
      <c r="E525" s="34" t="s">
        <v>1003</v>
      </c>
      <c r="F525" s="34" t="s">
        <v>35</v>
      </c>
      <c r="G525" s="34" t="s">
        <v>25</v>
      </c>
      <c r="H525" s="35" t="s">
        <v>1051</v>
      </c>
      <c r="I525" s="36">
        <v>2880</v>
      </c>
      <c r="J525" s="36">
        <v>3715</v>
      </c>
      <c r="K525" s="36">
        <f>I525*(100-$N$2*100)/100</f>
        <v>2880</v>
      </c>
      <c r="L525" s="37"/>
      <c r="M525" s="36">
        <f>L525*K525</f>
        <v>0</v>
      </c>
      <c r="N525" s="37">
        <v>8708803509</v>
      </c>
      <c r="O525" s="37" t="s">
        <v>999</v>
      </c>
      <c r="P525" s="138" t="s">
        <v>1688</v>
      </c>
      <c r="Q525" s="154">
        <v>46204</v>
      </c>
      <c r="R525" s="146">
        <v>47664</v>
      </c>
      <c r="S525" s="171" t="s">
        <v>1683</v>
      </c>
    </row>
    <row r="526" spans="1:19" s="30" customFormat="1" ht="30" customHeight="1" x14ac:dyDescent="0.2">
      <c r="A526" s="31">
        <v>631059</v>
      </c>
      <c r="B526" s="32" t="s">
        <v>1052</v>
      </c>
      <c r="C526" s="33">
        <v>4680642311274</v>
      </c>
      <c r="D526" s="34">
        <v>2.6</v>
      </c>
      <c r="E526" s="34" t="s">
        <v>1003</v>
      </c>
      <c r="F526" s="34" t="s">
        <v>35</v>
      </c>
      <c r="G526" s="34" t="s">
        <v>25</v>
      </c>
      <c r="H526" s="35" t="s">
        <v>1053</v>
      </c>
      <c r="I526" s="36">
        <v>2960</v>
      </c>
      <c r="J526" s="36">
        <v>3818</v>
      </c>
      <c r="K526" s="36">
        <f>I526*(100-$N$2*100)/100</f>
        <v>2960</v>
      </c>
      <c r="L526" s="37"/>
      <c r="M526" s="36">
        <f>L526*K526</f>
        <v>0</v>
      </c>
      <c r="N526" s="37">
        <v>8708803509</v>
      </c>
      <c r="O526" s="37" t="s">
        <v>999</v>
      </c>
      <c r="P526" s="138" t="s">
        <v>1688</v>
      </c>
      <c r="Q526" s="154">
        <v>46204</v>
      </c>
      <c r="R526" s="146">
        <v>47664</v>
      </c>
      <c r="S526" s="171" t="s">
        <v>1683</v>
      </c>
    </row>
    <row r="527" spans="1:19" s="30" customFormat="1" ht="30" customHeight="1" x14ac:dyDescent="0.2">
      <c r="A527" s="31">
        <v>631050</v>
      </c>
      <c r="B527" s="32" t="s">
        <v>1054</v>
      </c>
      <c r="C527" s="33">
        <v>4680642311137</v>
      </c>
      <c r="D527" s="34">
        <v>2.5</v>
      </c>
      <c r="E527" s="34" t="s">
        <v>1003</v>
      </c>
      <c r="F527" s="34" t="s">
        <v>35</v>
      </c>
      <c r="G527" s="34" t="s">
        <v>25</v>
      </c>
      <c r="H527" s="35" t="s">
        <v>1055</v>
      </c>
      <c r="I527" s="36">
        <v>2960</v>
      </c>
      <c r="J527" s="36">
        <v>3818</v>
      </c>
      <c r="K527" s="36">
        <f>I527*(100-$N$2*100)/100</f>
        <v>2960</v>
      </c>
      <c r="L527" s="37"/>
      <c r="M527" s="36">
        <f>L527*K527</f>
        <v>0</v>
      </c>
      <c r="N527" s="37">
        <v>8708803509</v>
      </c>
      <c r="O527" s="37" t="s">
        <v>999</v>
      </c>
      <c r="P527" s="138" t="s">
        <v>1688</v>
      </c>
      <c r="Q527" s="154">
        <v>46204</v>
      </c>
      <c r="R527" s="146">
        <v>47664</v>
      </c>
      <c r="S527" s="171" t="s">
        <v>1683</v>
      </c>
    </row>
    <row r="528" spans="1:19" s="30" customFormat="1" ht="30" customHeight="1" x14ac:dyDescent="0.2">
      <c r="A528" s="31">
        <v>631055</v>
      </c>
      <c r="B528" s="32" t="s">
        <v>1056</v>
      </c>
      <c r="C528" s="33">
        <v>4680642311229</v>
      </c>
      <c r="D528" s="34">
        <v>2.4</v>
      </c>
      <c r="E528" s="34" t="s">
        <v>1003</v>
      </c>
      <c r="F528" s="34" t="s">
        <v>35</v>
      </c>
      <c r="G528" s="34" t="s">
        <v>25</v>
      </c>
      <c r="H528" s="35" t="s">
        <v>1057</v>
      </c>
      <c r="I528" s="36">
        <v>2880</v>
      </c>
      <c r="J528" s="36">
        <v>3715</v>
      </c>
      <c r="K528" s="36">
        <f>I528*(100-$N$2*100)/100</f>
        <v>2880</v>
      </c>
      <c r="L528" s="37"/>
      <c r="M528" s="36">
        <f>L528*K528</f>
        <v>0</v>
      </c>
      <c r="N528" s="37">
        <v>8708803509</v>
      </c>
      <c r="O528" s="37" t="s">
        <v>999</v>
      </c>
      <c r="P528" s="138" t="s">
        <v>1688</v>
      </c>
      <c r="Q528" s="154">
        <v>46204</v>
      </c>
      <c r="R528" s="146">
        <v>47664</v>
      </c>
      <c r="S528" s="171" t="s">
        <v>1683</v>
      </c>
    </row>
    <row r="529" spans="1:19" s="30" customFormat="1" ht="30" customHeight="1" x14ac:dyDescent="0.2">
      <c r="A529" s="31">
        <v>631048</v>
      </c>
      <c r="B529" s="32" t="s">
        <v>1058</v>
      </c>
      <c r="C529" s="33">
        <v>4680642311113</v>
      </c>
      <c r="D529" s="34">
        <v>2.4</v>
      </c>
      <c r="E529" s="34" t="s">
        <v>1003</v>
      </c>
      <c r="F529" s="34" t="s">
        <v>35</v>
      </c>
      <c r="G529" s="34" t="s">
        <v>25</v>
      </c>
      <c r="H529" s="35" t="s">
        <v>1059</v>
      </c>
      <c r="I529" s="36">
        <v>2880</v>
      </c>
      <c r="J529" s="36">
        <v>3715</v>
      </c>
      <c r="K529" s="36">
        <f>I529*(100-$N$2*100)/100</f>
        <v>2880</v>
      </c>
      <c r="L529" s="37"/>
      <c r="M529" s="36">
        <f>L529*K529</f>
        <v>0</v>
      </c>
      <c r="N529" s="37">
        <v>8708803509</v>
      </c>
      <c r="O529" s="37" t="s">
        <v>999</v>
      </c>
      <c r="P529" s="138" t="s">
        <v>1688</v>
      </c>
      <c r="Q529" s="154">
        <v>46204</v>
      </c>
      <c r="R529" s="146">
        <v>47664</v>
      </c>
      <c r="S529" s="171" t="s">
        <v>1683</v>
      </c>
    </row>
    <row r="530" spans="1:19" s="30" customFormat="1" ht="30" customHeight="1" x14ac:dyDescent="0.2">
      <c r="A530" s="31">
        <v>631053</v>
      </c>
      <c r="B530" s="32" t="s">
        <v>1060</v>
      </c>
      <c r="C530" s="33">
        <v>4680642311168</v>
      </c>
      <c r="D530" s="34">
        <v>2.4</v>
      </c>
      <c r="E530" s="34" t="s">
        <v>1003</v>
      </c>
      <c r="F530" s="34" t="s">
        <v>35</v>
      </c>
      <c r="G530" s="34" t="s">
        <v>25</v>
      </c>
      <c r="H530" s="35" t="s">
        <v>1061</v>
      </c>
      <c r="I530" s="36">
        <v>2880</v>
      </c>
      <c r="J530" s="36">
        <v>3715</v>
      </c>
      <c r="K530" s="36">
        <f>I530*(100-$N$2*100)/100</f>
        <v>2880</v>
      </c>
      <c r="L530" s="37"/>
      <c r="M530" s="36">
        <f>L530*K530</f>
        <v>0</v>
      </c>
      <c r="N530" s="37">
        <v>8708803509</v>
      </c>
      <c r="O530" s="37" t="s">
        <v>999</v>
      </c>
      <c r="P530" s="138" t="s">
        <v>1688</v>
      </c>
      <c r="Q530" s="154">
        <v>46204</v>
      </c>
      <c r="R530" s="146">
        <v>47664</v>
      </c>
      <c r="S530" s="171" t="s">
        <v>1683</v>
      </c>
    </row>
    <row r="531" spans="1:19" s="30" customFormat="1" ht="30" customHeight="1" x14ac:dyDescent="0.2">
      <c r="A531" s="57">
        <v>631057</v>
      </c>
      <c r="B531" s="58" t="s">
        <v>1062</v>
      </c>
      <c r="C531" s="59">
        <v>4680642311250</v>
      </c>
      <c r="D531" s="60">
        <v>2.4</v>
      </c>
      <c r="E531" s="60" t="s">
        <v>1003</v>
      </c>
      <c r="F531" s="60" t="s">
        <v>35</v>
      </c>
      <c r="G531" s="60" t="s">
        <v>47</v>
      </c>
      <c r="H531" s="61" t="s">
        <v>1063</v>
      </c>
      <c r="I531" s="62">
        <v>2790</v>
      </c>
      <c r="J531" s="62">
        <v>3599</v>
      </c>
      <c r="K531" s="62">
        <f>I531*(100-$N$2*100)/100</f>
        <v>2790</v>
      </c>
      <c r="L531" s="187"/>
      <c r="M531" s="62">
        <f>L531*K531</f>
        <v>0</v>
      </c>
      <c r="N531" s="63">
        <v>8708803509</v>
      </c>
      <c r="O531" s="63" t="s">
        <v>999</v>
      </c>
      <c r="P531" s="138" t="s">
        <v>1688</v>
      </c>
      <c r="Q531" s="154">
        <v>46204</v>
      </c>
      <c r="R531" s="146">
        <v>47664</v>
      </c>
      <c r="S531" s="171" t="s">
        <v>1683</v>
      </c>
    </row>
    <row r="532" spans="1:19" s="30" customFormat="1" ht="30" customHeight="1" x14ac:dyDescent="0.2">
      <c r="A532" s="31">
        <v>631051</v>
      </c>
      <c r="B532" s="32" t="s">
        <v>1064</v>
      </c>
      <c r="C532" s="33">
        <v>4680642311144</v>
      </c>
      <c r="D532" s="34">
        <v>2.4</v>
      </c>
      <c r="E532" s="34" t="s">
        <v>1003</v>
      </c>
      <c r="F532" s="34" t="s">
        <v>35</v>
      </c>
      <c r="G532" s="34" t="s">
        <v>25</v>
      </c>
      <c r="H532" s="35" t="s">
        <v>1065</v>
      </c>
      <c r="I532" s="36">
        <v>3000</v>
      </c>
      <c r="J532" s="36">
        <v>3870</v>
      </c>
      <c r="K532" s="36">
        <f>I532*(100-$N$2*100)/100</f>
        <v>3000</v>
      </c>
      <c r="L532" s="37"/>
      <c r="M532" s="36">
        <f>L532*K532</f>
        <v>0</v>
      </c>
      <c r="N532" s="37">
        <v>8708803509</v>
      </c>
      <c r="O532" s="37" t="s">
        <v>999</v>
      </c>
      <c r="P532" s="138" t="s">
        <v>1688</v>
      </c>
      <c r="Q532" s="154">
        <v>46204</v>
      </c>
      <c r="R532" s="146">
        <v>47664</v>
      </c>
      <c r="S532" s="171" t="s">
        <v>1683</v>
      </c>
    </row>
    <row r="533" spans="1:19" s="30" customFormat="1" ht="30" customHeight="1" x14ac:dyDescent="0.2">
      <c r="A533" s="31">
        <v>631056</v>
      </c>
      <c r="B533" s="32" t="s">
        <v>1066</v>
      </c>
      <c r="C533" s="33">
        <v>4680642311236</v>
      </c>
      <c r="D533" s="34">
        <v>2.44</v>
      </c>
      <c r="E533" s="34" t="s">
        <v>1003</v>
      </c>
      <c r="F533" s="34" t="s">
        <v>35</v>
      </c>
      <c r="G533" s="34" t="s">
        <v>25</v>
      </c>
      <c r="H533" s="35" t="s">
        <v>1067</v>
      </c>
      <c r="I533" s="36">
        <v>3000</v>
      </c>
      <c r="J533" s="36">
        <v>3870</v>
      </c>
      <c r="K533" s="36">
        <f>I533*(100-$N$2*100)/100</f>
        <v>3000</v>
      </c>
      <c r="L533" s="37"/>
      <c r="M533" s="36">
        <f>L533*K533</f>
        <v>0</v>
      </c>
      <c r="N533" s="37">
        <v>8708803509</v>
      </c>
      <c r="O533" s="37" t="s">
        <v>999</v>
      </c>
      <c r="P533" s="138" t="s">
        <v>1688</v>
      </c>
      <c r="Q533" s="154">
        <v>46204</v>
      </c>
      <c r="R533" s="146">
        <v>47664</v>
      </c>
      <c r="S533" s="171" t="s">
        <v>1683</v>
      </c>
    </row>
    <row r="534" spans="1:19" ht="30" customHeight="1" thickBot="1" x14ac:dyDescent="0.25">
      <c r="A534" s="38">
        <v>530000</v>
      </c>
      <c r="B534" s="39" t="s">
        <v>1014</v>
      </c>
      <c r="C534" s="40">
        <v>4650187486089</v>
      </c>
      <c r="D534" s="41">
        <v>0.15</v>
      </c>
      <c r="E534" s="41" t="s">
        <v>1068</v>
      </c>
      <c r="F534" s="34" t="s">
        <v>35</v>
      </c>
      <c r="G534" s="34" t="s">
        <v>47</v>
      </c>
      <c r="H534" s="48" t="s">
        <v>1069</v>
      </c>
      <c r="I534" s="42">
        <v>375</v>
      </c>
      <c r="J534" s="42">
        <v>495</v>
      </c>
      <c r="K534" s="42">
        <f>I534*(100-$N$2*100)/100</f>
        <v>375</v>
      </c>
      <c r="L534" s="37"/>
      <c r="M534" s="42">
        <f>L534*K534</f>
        <v>0</v>
      </c>
      <c r="N534" s="43">
        <v>8484900000</v>
      </c>
      <c r="O534" s="43" t="s">
        <v>419</v>
      </c>
      <c r="P534" s="138" t="s">
        <v>1688</v>
      </c>
      <c r="Q534" s="155">
        <v>46204</v>
      </c>
      <c r="R534" s="147">
        <v>47664</v>
      </c>
      <c r="S534" s="171" t="s">
        <v>1683</v>
      </c>
    </row>
    <row r="535" spans="1:19" ht="10.95" customHeight="1" thickBot="1" x14ac:dyDescent="0.25">
      <c r="A535" s="26"/>
      <c r="B535" s="27"/>
      <c r="C535" s="27"/>
      <c r="D535" s="27"/>
      <c r="E535" s="27"/>
      <c r="F535" s="27"/>
      <c r="G535" s="27"/>
      <c r="H535" s="28" t="s">
        <v>1070</v>
      </c>
      <c r="I535" s="29"/>
      <c r="J535" s="29"/>
      <c r="K535" s="29"/>
      <c r="L535" s="29"/>
      <c r="M535" s="29"/>
      <c r="N535" s="29"/>
      <c r="O535" s="29"/>
      <c r="P535" s="137"/>
      <c r="Q535" s="131"/>
      <c r="R535" s="137"/>
      <c r="S535" s="165"/>
    </row>
    <row r="536" spans="1:19" s="30" customFormat="1" ht="20.399999999999999" x14ac:dyDescent="0.2">
      <c r="A536" s="31">
        <v>542030</v>
      </c>
      <c r="B536" s="32" t="s">
        <v>1071</v>
      </c>
      <c r="C536" s="33">
        <v>4650187486454</v>
      </c>
      <c r="D536" s="34">
        <v>0.1</v>
      </c>
      <c r="E536" s="34" t="s">
        <v>1072</v>
      </c>
      <c r="F536" s="34" t="s">
        <v>35</v>
      </c>
      <c r="G536" s="34" t="s">
        <v>47</v>
      </c>
      <c r="H536" s="35" t="s">
        <v>1073</v>
      </c>
      <c r="I536" s="36">
        <v>167</v>
      </c>
      <c r="J536" s="36">
        <v>230</v>
      </c>
      <c r="K536" s="36">
        <f>I536*(100-$N$2*100)/100</f>
        <v>167</v>
      </c>
      <c r="L536" s="37"/>
      <c r="M536" s="36">
        <f>L536*K536</f>
        <v>0</v>
      </c>
      <c r="N536" s="37">
        <v>4016995709</v>
      </c>
      <c r="O536" s="37" t="s">
        <v>419</v>
      </c>
      <c r="P536" s="141"/>
      <c r="Q536" s="156"/>
      <c r="R536" s="138"/>
      <c r="S536" s="166"/>
    </row>
    <row r="537" spans="1:19" ht="40.799999999999997" x14ac:dyDescent="0.2">
      <c r="A537" s="38">
        <v>542020</v>
      </c>
      <c r="B537" s="39" t="s">
        <v>1074</v>
      </c>
      <c r="C537" s="40">
        <v>4650187486461</v>
      </c>
      <c r="D537" s="41">
        <v>0.06</v>
      </c>
      <c r="E537" s="41" t="s">
        <v>1075</v>
      </c>
      <c r="F537" s="34" t="s">
        <v>35</v>
      </c>
      <c r="G537" s="34" t="s">
        <v>47</v>
      </c>
      <c r="H537" s="48" t="s">
        <v>1076</v>
      </c>
      <c r="I537" s="42">
        <v>260</v>
      </c>
      <c r="J537" s="42">
        <v>350</v>
      </c>
      <c r="K537" s="42">
        <f>I537*(100-$N$2*100)/100</f>
        <v>260</v>
      </c>
      <c r="L537" s="37"/>
      <c r="M537" s="42">
        <f>L537*K537</f>
        <v>0</v>
      </c>
      <c r="N537" s="43">
        <v>4016995709</v>
      </c>
      <c r="O537" s="43" t="s">
        <v>419</v>
      </c>
      <c r="P537" s="138"/>
      <c r="Q537" s="143"/>
      <c r="R537" s="138"/>
      <c r="S537" s="166"/>
    </row>
    <row r="538" spans="1:19" ht="30.6" x14ac:dyDescent="0.2">
      <c r="A538" s="38">
        <v>542010</v>
      </c>
      <c r="B538" s="39" t="s">
        <v>1077</v>
      </c>
      <c r="C538" s="40">
        <v>4650187486485</v>
      </c>
      <c r="D538" s="41">
        <v>0.08</v>
      </c>
      <c r="E538" s="41" t="s">
        <v>1078</v>
      </c>
      <c r="F538" s="34" t="s">
        <v>35</v>
      </c>
      <c r="G538" s="34" t="s">
        <v>47</v>
      </c>
      <c r="H538" s="48" t="s">
        <v>1079</v>
      </c>
      <c r="I538" s="42">
        <v>260</v>
      </c>
      <c r="J538" s="42">
        <v>350</v>
      </c>
      <c r="K538" s="42">
        <f>I538*(100-$N$2*100)/100</f>
        <v>260</v>
      </c>
      <c r="L538" s="37"/>
      <c r="M538" s="42">
        <f>L538*K538</f>
        <v>0</v>
      </c>
      <c r="N538" s="43">
        <v>4016995709</v>
      </c>
      <c r="O538" s="43" t="s">
        <v>419</v>
      </c>
      <c r="P538" s="138"/>
      <c r="Q538" s="143"/>
      <c r="R538" s="138"/>
      <c r="S538" s="166"/>
    </row>
    <row r="539" spans="1:19" s="30" customFormat="1" ht="30.6" x14ac:dyDescent="0.2">
      <c r="A539" s="31">
        <v>631185</v>
      </c>
      <c r="B539" s="32" t="s">
        <v>1080</v>
      </c>
      <c r="C539" s="33">
        <v>4680642315265</v>
      </c>
      <c r="D539" s="34" t="s">
        <v>1081</v>
      </c>
      <c r="E539" s="34" t="s">
        <v>1082</v>
      </c>
      <c r="F539" s="34" t="s">
        <v>35</v>
      </c>
      <c r="G539" s="34" t="s">
        <v>47</v>
      </c>
      <c r="H539" s="35" t="s">
        <v>1083</v>
      </c>
      <c r="I539" s="36">
        <v>495</v>
      </c>
      <c r="J539" s="36">
        <v>655</v>
      </c>
      <c r="K539" s="36">
        <f>I539*(100-$N$2*100)/100</f>
        <v>495</v>
      </c>
      <c r="L539" s="37"/>
      <c r="M539" s="36">
        <f>L539*K539</f>
        <v>0</v>
      </c>
      <c r="N539" s="37">
        <v>4016995709</v>
      </c>
      <c r="O539" s="37" t="s">
        <v>419</v>
      </c>
      <c r="P539" s="138" t="s">
        <v>1688</v>
      </c>
      <c r="Q539" s="149">
        <v>46204</v>
      </c>
      <c r="R539" s="146">
        <v>47664</v>
      </c>
      <c r="S539" s="171" t="s">
        <v>1683</v>
      </c>
    </row>
    <row r="540" spans="1:19" s="30" customFormat="1" ht="30.6" x14ac:dyDescent="0.2">
      <c r="A540" s="31">
        <v>631186</v>
      </c>
      <c r="B540" s="32" t="s">
        <v>1084</v>
      </c>
      <c r="C540" s="33">
        <v>4680642315272</v>
      </c>
      <c r="D540" s="34" t="s">
        <v>1085</v>
      </c>
      <c r="E540" s="34" t="s">
        <v>1082</v>
      </c>
      <c r="F540" s="34" t="s">
        <v>35</v>
      </c>
      <c r="G540" s="34" t="s">
        <v>47</v>
      </c>
      <c r="H540" s="35" t="s">
        <v>1086</v>
      </c>
      <c r="I540" s="36">
        <v>450</v>
      </c>
      <c r="J540" s="36">
        <v>595</v>
      </c>
      <c r="K540" s="36">
        <f>I540*(100-$N$2*100)/100</f>
        <v>450</v>
      </c>
      <c r="L540" s="37"/>
      <c r="M540" s="36">
        <f>L540*K540</f>
        <v>0</v>
      </c>
      <c r="N540" s="37">
        <v>4016995709</v>
      </c>
      <c r="O540" s="37" t="s">
        <v>419</v>
      </c>
      <c r="P540" s="152" t="s">
        <v>1688</v>
      </c>
      <c r="Q540" s="149">
        <v>46204</v>
      </c>
      <c r="R540" s="146">
        <v>47664</v>
      </c>
      <c r="S540" s="171" t="s">
        <v>1683</v>
      </c>
    </row>
    <row r="541" spans="1:19" ht="30.6" x14ac:dyDescent="0.2">
      <c r="A541" s="38">
        <v>543010</v>
      </c>
      <c r="B541" s="39" t="s">
        <v>1087</v>
      </c>
      <c r="C541" s="40">
        <v>4650187486492</v>
      </c>
      <c r="D541" s="41">
        <v>0.24</v>
      </c>
      <c r="E541" s="41" t="s">
        <v>1088</v>
      </c>
      <c r="F541" s="34" t="s">
        <v>35</v>
      </c>
      <c r="G541" s="34" t="s">
        <v>47</v>
      </c>
      <c r="H541" s="35" t="s">
        <v>1089</v>
      </c>
      <c r="I541" s="42">
        <v>445</v>
      </c>
      <c r="J541" s="42">
        <v>588</v>
      </c>
      <c r="K541" s="42">
        <f>I541*(100-$N$2*100)/100</f>
        <v>445</v>
      </c>
      <c r="L541" s="37"/>
      <c r="M541" s="42">
        <f>L541*K541</f>
        <v>0</v>
      </c>
      <c r="N541" s="43">
        <v>4016995709</v>
      </c>
      <c r="O541" s="43" t="s">
        <v>419</v>
      </c>
      <c r="P541" s="138"/>
      <c r="Q541" s="143"/>
      <c r="R541" s="138"/>
      <c r="S541" s="166"/>
    </row>
    <row r="542" spans="1:19" s="30" customFormat="1" ht="20.399999999999999" x14ac:dyDescent="0.2">
      <c r="A542" s="31">
        <v>544011</v>
      </c>
      <c r="B542" s="32" t="s">
        <v>1090</v>
      </c>
      <c r="C542" s="33">
        <v>4650187486508</v>
      </c>
      <c r="D542" s="34">
        <v>0.05</v>
      </c>
      <c r="E542" s="34" t="s">
        <v>1091</v>
      </c>
      <c r="F542" s="34" t="s">
        <v>35</v>
      </c>
      <c r="G542" s="34" t="s">
        <v>25</v>
      </c>
      <c r="H542" s="35" t="s">
        <v>1092</v>
      </c>
      <c r="I542" s="36">
        <v>61</v>
      </c>
      <c r="J542" s="36">
        <v>89</v>
      </c>
      <c r="K542" s="36">
        <f>I542*(100-$N$2*100)/100</f>
        <v>61</v>
      </c>
      <c r="L542" s="37"/>
      <c r="M542" s="36">
        <f>L542*K542</f>
        <v>0</v>
      </c>
      <c r="N542" s="37">
        <v>7320101900</v>
      </c>
      <c r="O542" s="37" t="s">
        <v>419</v>
      </c>
      <c r="P542" s="138"/>
      <c r="Q542" s="143"/>
      <c r="R542" s="138"/>
      <c r="S542" s="166"/>
    </row>
    <row r="543" spans="1:19" s="30" customFormat="1" ht="30.6" x14ac:dyDescent="0.2">
      <c r="A543" s="31">
        <v>544030</v>
      </c>
      <c r="B543" s="32" t="s">
        <v>1093</v>
      </c>
      <c r="C543" s="33">
        <v>4660171513134</v>
      </c>
      <c r="D543" s="34">
        <v>0.3</v>
      </c>
      <c r="E543" s="34" t="s">
        <v>1094</v>
      </c>
      <c r="F543" s="34" t="s">
        <v>35</v>
      </c>
      <c r="G543" s="34" t="s">
        <v>47</v>
      </c>
      <c r="H543" s="35" t="s">
        <v>1095</v>
      </c>
      <c r="I543" s="36">
        <v>699</v>
      </c>
      <c r="J543" s="36">
        <v>922</v>
      </c>
      <c r="K543" s="36">
        <f>I543*(100-$N$2*100)/100</f>
        <v>699</v>
      </c>
      <c r="L543" s="37"/>
      <c r="M543" s="36">
        <f>L543*K543</f>
        <v>0</v>
      </c>
      <c r="N543" s="37">
        <v>4016995709</v>
      </c>
      <c r="O543" s="37" t="s">
        <v>419</v>
      </c>
      <c r="P543" s="138"/>
      <c r="Q543" s="143"/>
      <c r="R543" s="138"/>
      <c r="S543" s="166"/>
    </row>
    <row r="544" spans="1:19" ht="30.6" x14ac:dyDescent="0.2">
      <c r="A544" s="38">
        <v>544020</v>
      </c>
      <c r="B544" s="39" t="s">
        <v>1096</v>
      </c>
      <c r="C544" s="40">
        <v>4650187486515</v>
      </c>
      <c r="D544" s="41">
        <v>0.2</v>
      </c>
      <c r="E544" s="41" t="s">
        <v>1097</v>
      </c>
      <c r="F544" s="34" t="s">
        <v>35</v>
      </c>
      <c r="G544" s="34" t="s">
        <v>47</v>
      </c>
      <c r="H544" s="48" t="s">
        <v>1098</v>
      </c>
      <c r="I544" s="42">
        <v>400</v>
      </c>
      <c r="J544" s="42">
        <v>530</v>
      </c>
      <c r="K544" s="42">
        <f>I544*(100-$N$2*100)/100</f>
        <v>400</v>
      </c>
      <c r="L544" s="37"/>
      <c r="M544" s="42">
        <f>L544*K544</f>
        <v>0</v>
      </c>
      <c r="N544" s="43">
        <v>4016995709</v>
      </c>
      <c r="O544" s="43" t="s">
        <v>419</v>
      </c>
      <c r="P544" s="138"/>
      <c r="Q544" s="143"/>
      <c r="R544" s="138"/>
      <c r="S544" s="166"/>
    </row>
    <row r="545" spans="1:19" ht="30.6" x14ac:dyDescent="0.2">
      <c r="A545" s="38">
        <v>291604</v>
      </c>
      <c r="B545" s="39" t="s">
        <v>1099</v>
      </c>
      <c r="C545" s="40">
        <v>4660171514339</v>
      </c>
      <c r="D545" s="41">
        <v>0.18</v>
      </c>
      <c r="E545" s="41" t="s">
        <v>1100</v>
      </c>
      <c r="F545" s="34" t="s">
        <v>41</v>
      </c>
      <c r="G545" s="34" t="s">
        <v>47</v>
      </c>
      <c r="H545" s="48" t="s">
        <v>1101</v>
      </c>
      <c r="I545" s="42">
        <v>520</v>
      </c>
      <c r="J545" s="42">
        <v>600</v>
      </c>
      <c r="K545" s="42">
        <f>I545*(100-$N$2*100)/100</f>
        <v>520</v>
      </c>
      <c r="L545" s="37"/>
      <c r="M545" s="42">
        <f>L545*K545</f>
        <v>0</v>
      </c>
      <c r="N545" s="43">
        <v>4016995709</v>
      </c>
      <c r="O545" s="43" t="s">
        <v>419</v>
      </c>
      <c r="P545" s="138" t="s">
        <v>1688</v>
      </c>
      <c r="Q545" s="149">
        <v>46204</v>
      </c>
      <c r="R545" s="146">
        <v>47664</v>
      </c>
      <c r="S545" s="171" t="s">
        <v>1683</v>
      </c>
    </row>
    <row r="546" spans="1:19" ht="27.6" customHeight="1" x14ac:dyDescent="0.2">
      <c r="A546" s="38">
        <v>544040</v>
      </c>
      <c r="B546" s="39" t="s">
        <v>1102</v>
      </c>
      <c r="C546" s="40">
        <v>4650187486522</v>
      </c>
      <c r="D546" s="41">
        <v>0.2</v>
      </c>
      <c r="E546" s="41" t="s">
        <v>1103</v>
      </c>
      <c r="F546" s="34" t="s">
        <v>35</v>
      </c>
      <c r="G546" s="34" t="s">
        <v>47</v>
      </c>
      <c r="H546" s="48" t="s">
        <v>1104</v>
      </c>
      <c r="I546" s="42">
        <v>420</v>
      </c>
      <c r="J546" s="42">
        <v>555</v>
      </c>
      <c r="K546" s="42">
        <f>I546*(100-$N$2*100)/100</f>
        <v>420</v>
      </c>
      <c r="L546" s="37"/>
      <c r="M546" s="42">
        <f>L546*K546</f>
        <v>0</v>
      </c>
      <c r="N546" s="43">
        <v>4016995709</v>
      </c>
      <c r="O546" s="43" t="s">
        <v>419</v>
      </c>
      <c r="P546" s="138"/>
      <c r="Q546" s="143"/>
      <c r="R546" s="138"/>
      <c r="S546" s="166"/>
    </row>
    <row r="547" spans="1:19" ht="30.6" x14ac:dyDescent="0.2">
      <c r="A547" s="38">
        <v>542040</v>
      </c>
      <c r="B547" s="39" t="s">
        <v>1105</v>
      </c>
      <c r="C547" s="40">
        <v>4650187486539</v>
      </c>
      <c r="D547" s="41">
        <v>0.06</v>
      </c>
      <c r="E547" s="41" t="s">
        <v>1106</v>
      </c>
      <c r="F547" s="34" t="s">
        <v>35</v>
      </c>
      <c r="G547" s="34" t="s">
        <v>47</v>
      </c>
      <c r="H547" s="48" t="s">
        <v>1107</v>
      </c>
      <c r="I547" s="42">
        <v>190</v>
      </c>
      <c r="J547" s="42">
        <v>256</v>
      </c>
      <c r="K547" s="42">
        <f>I547*(100-$N$2*100)/100</f>
        <v>190</v>
      </c>
      <c r="L547" s="37"/>
      <c r="M547" s="42">
        <f>L547*K547</f>
        <v>0</v>
      </c>
      <c r="N547" s="43">
        <v>4016995709</v>
      </c>
      <c r="O547" s="43" t="s">
        <v>419</v>
      </c>
      <c r="P547" s="138"/>
      <c r="Q547" s="143"/>
      <c r="R547" s="138"/>
      <c r="S547" s="166"/>
    </row>
    <row r="548" spans="1:19" ht="34.200000000000003" x14ac:dyDescent="0.2">
      <c r="A548" s="38">
        <v>291208</v>
      </c>
      <c r="B548" s="39" t="s">
        <v>1108</v>
      </c>
      <c r="C548" s="40">
        <v>4660171513318</v>
      </c>
      <c r="D548" s="41">
        <v>0.09</v>
      </c>
      <c r="E548" s="41" t="s">
        <v>1109</v>
      </c>
      <c r="F548" s="34" t="s">
        <v>35</v>
      </c>
      <c r="G548" s="34" t="s">
        <v>47</v>
      </c>
      <c r="H548" s="48" t="s">
        <v>1110</v>
      </c>
      <c r="I548" s="42">
        <v>245</v>
      </c>
      <c r="J548" s="42">
        <v>330</v>
      </c>
      <c r="K548" s="42">
        <f>I548*(100-$N$2*100)/100</f>
        <v>245</v>
      </c>
      <c r="L548" s="37"/>
      <c r="M548" s="42">
        <f>L548*K548</f>
        <v>0</v>
      </c>
      <c r="N548" s="43">
        <v>4016995709</v>
      </c>
      <c r="O548" s="43" t="s">
        <v>419</v>
      </c>
      <c r="P548" s="138" t="s">
        <v>1689</v>
      </c>
      <c r="Q548" s="143"/>
      <c r="R548" s="138"/>
      <c r="S548" s="166"/>
    </row>
    <row r="549" spans="1:19" ht="30.6" x14ac:dyDescent="0.2">
      <c r="A549" s="38">
        <v>545010</v>
      </c>
      <c r="B549" s="39" t="s">
        <v>1111</v>
      </c>
      <c r="C549" s="40">
        <v>4650187486546</v>
      </c>
      <c r="D549" s="41">
        <v>0.38</v>
      </c>
      <c r="E549" s="41" t="s">
        <v>1112</v>
      </c>
      <c r="F549" s="34" t="s">
        <v>35</v>
      </c>
      <c r="G549" s="34" t="s">
        <v>47</v>
      </c>
      <c r="H549" s="48" t="s">
        <v>1113</v>
      </c>
      <c r="I549" s="42">
        <v>1070</v>
      </c>
      <c r="J549" s="42">
        <v>1380</v>
      </c>
      <c r="K549" s="42">
        <f>I549*(100-$N$2*100)/100</f>
        <v>1070</v>
      </c>
      <c r="L549" s="37"/>
      <c r="M549" s="42">
        <f>L549*K549</f>
        <v>0</v>
      </c>
      <c r="N549" s="43">
        <v>4016995209</v>
      </c>
      <c r="O549" s="43" t="s">
        <v>419</v>
      </c>
      <c r="P549" s="138" t="s">
        <v>1688</v>
      </c>
      <c r="Q549" s="149">
        <v>46204</v>
      </c>
      <c r="R549" s="146">
        <v>47664</v>
      </c>
      <c r="S549" s="171" t="s">
        <v>1683</v>
      </c>
    </row>
    <row r="550" spans="1:19" s="30" customFormat="1" ht="30.6" x14ac:dyDescent="0.2">
      <c r="A550" s="31">
        <v>545040</v>
      </c>
      <c r="B550" s="32" t="s">
        <v>1111</v>
      </c>
      <c r="C550" s="33">
        <v>4650187489813</v>
      </c>
      <c r="D550" s="34">
        <v>0.36</v>
      </c>
      <c r="E550" s="34" t="s">
        <v>1075</v>
      </c>
      <c r="F550" s="34" t="s">
        <v>41</v>
      </c>
      <c r="G550" s="34" t="s">
        <v>25</v>
      </c>
      <c r="H550" s="35" t="s">
        <v>1114</v>
      </c>
      <c r="I550" s="36">
        <v>1980</v>
      </c>
      <c r="J550" s="36">
        <v>2280</v>
      </c>
      <c r="K550" s="36">
        <f>I550*(100-$N$2*100)/100</f>
        <v>1980</v>
      </c>
      <c r="L550" s="37"/>
      <c r="M550" s="36">
        <f>L550*K550</f>
        <v>0</v>
      </c>
      <c r="N550" s="37">
        <v>4016995209</v>
      </c>
      <c r="O550" s="37" t="s">
        <v>419</v>
      </c>
      <c r="P550" s="138" t="s">
        <v>1688</v>
      </c>
      <c r="Q550" s="149">
        <v>46204</v>
      </c>
      <c r="R550" s="146">
        <v>47664</v>
      </c>
      <c r="S550" s="171" t="s">
        <v>1683</v>
      </c>
    </row>
    <row r="551" spans="1:19" ht="30.6" x14ac:dyDescent="0.2">
      <c r="A551" s="38">
        <v>545030</v>
      </c>
      <c r="B551" s="39" t="s">
        <v>1115</v>
      </c>
      <c r="C551" s="40">
        <v>4650187486553</v>
      </c>
      <c r="D551" s="41">
        <v>0.56000000000000005</v>
      </c>
      <c r="E551" s="41" t="s">
        <v>1116</v>
      </c>
      <c r="F551" s="34" t="s">
        <v>35</v>
      </c>
      <c r="G551" s="34" t="s">
        <v>47</v>
      </c>
      <c r="H551" s="48" t="s">
        <v>1117</v>
      </c>
      <c r="I551" s="42">
        <v>1290</v>
      </c>
      <c r="J551" s="42">
        <v>1665</v>
      </c>
      <c r="K551" s="42">
        <f>I551*(100-$N$2*100)/100</f>
        <v>1290</v>
      </c>
      <c r="L551" s="37"/>
      <c r="M551" s="42">
        <f>L551*K551</f>
        <v>0</v>
      </c>
      <c r="N551" s="43">
        <v>4016995209</v>
      </c>
      <c r="O551" s="43" t="s">
        <v>419</v>
      </c>
      <c r="P551" s="138" t="s">
        <v>1688</v>
      </c>
      <c r="Q551" s="149">
        <v>46204</v>
      </c>
      <c r="R551" s="146">
        <v>47664</v>
      </c>
      <c r="S551" s="171" t="s">
        <v>1683</v>
      </c>
    </row>
    <row r="552" spans="1:19" s="30" customFormat="1" ht="30.6" x14ac:dyDescent="0.2">
      <c r="A552" s="31">
        <v>545070</v>
      </c>
      <c r="B552" s="32" t="s">
        <v>1118</v>
      </c>
      <c r="C552" s="33">
        <v>4650187488229</v>
      </c>
      <c r="D552" s="34">
        <v>0.34</v>
      </c>
      <c r="E552" s="34" t="s">
        <v>1119</v>
      </c>
      <c r="F552" s="34" t="s">
        <v>41</v>
      </c>
      <c r="G552" s="34" t="s">
        <v>47</v>
      </c>
      <c r="H552" s="35" t="s">
        <v>1120</v>
      </c>
      <c r="I552" s="36">
        <v>2270</v>
      </c>
      <c r="J552" s="36">
        <v>2610</v>
      </c>
      <c r="K552" s="36">
        <f>I552*(100-$N$2*100)/100</f>
        <v>2270</v>
      </c>
      <c r="L552" s="37"/>
      <c r="M552" s="36">
        <f>L552*K552</f>
        <v>0</v>
      </c>
      <c r="N552" s="37">
        <v>4016995209</v>
      </c>
      <c r="O552" s="37" t="s">
        <v>419</v>
      </c>
      <c r="P552" s="138" t="s">
        <v>1688</v>
      </c>
      <c r="Q552" s="149">
        <v>46204</v>
      </c>
      <c r="R552" s="146">
        <v>47664</v>
      </c>
      <c r="S552" s="171" t="s">
        <v>1683</v>
      </c>
    </row>
    <row r="553" spans="1:19" s="30" customFormat="1" ht="30.6" x14ac:dyDescent="0.2">
      <c r="A553" s="31">
        <v>545060</v>
      </c>
      <c r="B553" s="32" t="s">
        <v>1115</v>
      </c>
      <c r="C553" s="33">
        <v>4650187489820</v>
      </c>
      <c r="D553" s="34">
        <v>0.28000000000000003</v>
      </c>
      <c r="E553" s="34" t="s">
        <v>1121</v>
      </c>
      <c r="F553" s="34" t="s">
        <v>35</v>
      </c>
      <c r="G553" s="34" t="s">
        <v>47</v>
      </c>
      <c r="H553" s="35" t="s">
        <v>1122</v>
      </c>
      <c r="I553" s="36">
        <v>2340</v>
      </c>
      <c r="J553" s="36">
        <v>2695</v>
      </c>
      <c r="K553" s="36">
        <f>I553*(100-$N$2*100)/100</f>
        <v>2340</v>
      </c>
      <c r="L553" s="37"/>
      <c r="M553" s="36">
        <f>L553*K553</f>
        <v>0</v>
      </c>
      <c r="N553" s="37">
        <v>4016995209</v>
      </c>
      <c r="O553" s="37" t="s">
        <v>419</v>
      </c>
      <c r="P553" s="138" t="s">
        <v>1688</v>
      </c>
      <c r="Q553" s="149">
        <v>46204</v>
      </c>
      <c r="R553" s="146">
        <v>47664</v>
      </c>
      <c r="S553" s="171" t="s">
        <v>1683</v>
      </c>
    </row>
    <row r="554" spans="1:19" ht="30.6" x14ac:dyDescent="0.2">
      <c r="A554" s="38">
        <v>545020</v>
      </c>
      <c r="B554" s="39" t="s">
        <v>1123</v>
      </c>
      <c r="C554" s="40">
        <v>4650187486560</v>
      </c>
      <c r="D554" s="41">
        <v>0.68</v>
      </c>
      <c r="E554" s="41" t="s">
        <v>1097</v>
      </c>
      <c r="F554" s="34" t="s">
        <v>35</v>
      </c>
      <c r="G554" s="34" t="s">
        <v>47</v>
      </c>
      <c r="H554" s="48" t="s">
        <v>1124</v>
      </c>
      <c r="I554" s="42">
        <v>1460</v>
      </c>
      <c r="J554" s="42">
        <v>1890</v>
      </c>
      <c r="K554" s="42">
        <f>I554*(100-$N$2*100)/100</f>
        <v>1460</v>
      </c>
      <c r="L554" s="37"/>
      <c r="M554" s="42">
        <f>L554*K554</f>
        <v>0</v>
      </c>
      <c r="N554" s="43">
        <v>4016995709</v>
      </c>
      <c r="O554" s="43" t="s">
        <v>419</v>
      </c>
      <c r="P554" s="138" t="s">
        <v>1688</v>
      </c>
      <c r="Q554" s="149">
        <v>46204</v>
      </c>
      <c r="R554" s="146">
        <v>47664</v>
      </c>
      <c r="S554" s="171" t="s">
        <v>1683</v>
      </c>
    </row>
    <row r="555" spans="1:19" ht="20.399999999999999" x14ac:dyDescent="0.2">
      <c r="A555" s="66">
        <v>545021</v>
      </c>
      <c r="B555" s="181" t="s">
        <v>1125</v>
      </c>
      <c r="C555" s="68">
        <v>4660171511314</v>
      </c>
      <c r="D555" s="69">
        <v>1.2</v>
      </c>
      <c r="E555" s="69" t="s">
        <v>1126</v>
      </c>
      <c r="F555" s="60" t="s">
        <v>35</v>
      </c>
      <c r="G555" s="60" t="s">
        <v>47</v>
      </c>
      <c r="H555" s="78" t="s">
        <v>1127</v>
      </c>
      <c r="I555" s="70">
        <v>1830</v>
      </c>
      <c r="J555" s="70">
        <v>2360</v>
      </c>
      <c r="K555" s="70">
        <f>I555*(100-$N$2*100)/100</f>
        <v>1830</v>
      </c>
      <c r="L555" s="187"/>
      <c r="M555" s="70">
        <f>L555*K555</f>
        <v>0</v>
      </c>
      <c r="N555" s="71">
        <v>4016995709</v>
      </c>
      <c r="O555" s="71" t="s">
        <v>419</v>
      </c>
      <c r="P555" s="138"/>
      <c r="Q555" s="143"/>
      <c r="R555" s="138"/>
      <c r="S555" s="166"/>
    </row>
    <row r="556" spans="1:19" s="30" customFormat="1" ht="30.6" x14ac:dyDescent="0.2">
      <c r="A556" s="31">
        <v>545050</v>
      </c>
      <c r="B556" s="32" t="s">
        <v>1123</v>
      </c>
      <c r="C556" s="33">
        <v>4650187489837</v>
      </c>
      <c r="D556" s="34">
        <v>0.72</v>
      </c>
      <c r="E556" s="34" t="s">
        <v>1128</v>
      </c>
      <c r="F556" s="34" t="s">
        <v>35</v>
      </c>
      <c r="G556" s="34" t="s">
        <v>47</v>
      </c>
      <c r="H556" s="35" t="s">
        <v>1129</v>
      </c>
      <c r="I556" s="36">
        <v>2670</v>
      </c>
      <c r="J556" s="36">
        <v>3070</v>
      </c>
      <c r="K556" s="36">
        <f>I556*(100-$N$2*100)/100</f>
        <v>2670</v>
      </c>
      <c r="L556" s="37"/>
      <c r="M556" s="36">
        <f>L556*K556</f>
        <v>0</v>
      </c>
      <c r="N556" s="37">
        <v>4016995709</v>
      </c>
      <c r="O556" s="37" t="s">
        <v>419</v>
      </c>
      <c r="P556" s="138" t="s">
        <v>1688</v>
      </c>
      <c r="Q556" s="149">
        <v>46204</v>
      </c>
      <c r="R556" s="146">
        <v>47664</v>
      </c>
      <c r="S556" s="171" t="s">
        <v>1683</v>
      </c>
    </row>
    <row r="557" spans="1:19" ht="30.6" x14ac:dyDescent="0.2">
      <c r="A557" s="38">
        <v>212940</v>
      </c>
      <c r="B557" s="39" t="s">
        <v>1130</v>
      </c>
      <c r="C557" s="40">
        <v>4660171511291</v>
      </c>
      <c r="D557" s="41">
        <v>0.8</v>
      </c>
      <c r="E557" s="41" t="s">
        <v>1131</v>
      </c>
      <c r="F557" s="34" t="s">
        <v>41</v>
      </c>
      <c r="G557" s="34" t="s">
        <v>47</v>
      </c>
      <c r="H557" s="48" t="s">
        <v>1132</v>
      </c>
      <c r="I557" s="42">
        <v>1890</v>
      </c>
      <c r="J557" s="42">
        <v>2180</v>
      </c>
      <c r="K557" s="42">
        <f>I557*(100-$N$2*100)/100</f>
        <v>1890</v>
      </c>
      <c r="L557" s="37"/>
      <c r="M557" s="42">
        <f>L557*K557</f>
        <v>0</v>
      </c>
      <c r="N557" s="43">
        <v>4016995209</v>
      </c>
      <c r="O557" s="43" t="s">
        <v>419</v>
      </c>
      <c r="P557" s="138" t="s">
        <v>1688</v>
      </c>
      <c r="Q557" s="149">
        <v>46204</v>
      </c>
      <c r="R557" s="146">
        <v>47664</v>
      </c>
      <c r="S557" s="171" t="s">
        <v>1683</v>
      </c>
    </row>
    <row r="558" spans="1:19" ht="31.2" thickBot="1" x14ac:dyDescent="0.25">
      <c r="A558" s="38">
        <v>212941</v>
      </c>
      <c r="B558" s="39" t="s">
        <v>1133</v>
      </c>
      <c r="C558" s="40">
        <v>4660171511307</v>
      </c>
      <c r="D558" s="41">
        <v>0.64</v>
      </c>
      <c r="E558" s="41" t="s">
        <v>1131</v>
      </c>
      <c r="F558" s="34" t="s">
        <v>41</v>
      </c>
      <c r="G558" s="34" t="s">
        <v>47</v>
      </c>
      <c r="H558" s="48" t="s">
        <v>1134</v>
      </c>
      <c r="I558" s="42">
        <v>1790</v>
      </c>
      <c r="J558" s="42">
        <v>2060</v>
      </c>
      <c r="K558" s="42">
        <f>I558*(100-$N$2*100)/100</f>
        <v>1790</v>
      </c>
      <c r="L558" s="37"/>
      <c r="M558" s="42">
        <f>L558*K558</f>
        <v>0</v>
      </c>
      <c r="N558" s="43">
        <v>4016995209</v>
      </c>
      <c r="O558" s="43" t="s">
        <v>419</v>
      </c>
      <c r="P558" s="138" t="s">
        <v>1688</v>
      </c>
      <c r="Q558" s="149">
        <v>46204</v>
      </c>
      <c r="R558" s="146">
        <v>47664</v>
      </c>
      <c r="S558" s="171" t="s">
        <v>1683</v>
      </c>
    </row>
    <row r="559" spans="1:19" ht="10.95" customHeight="1" thickBot="1" x14ac:dyDescent="0.25">
      <c r="A559" s="26"/>
      <c r="B559" s="27"/>
      <c r="C559" s="27"/>
      <c r="D559" s="27"/>
      <c r="E559" s="27"/>
      <c r="F559" s="27"/>
      <c r="G559" s="27"/>
      <c r="H559" s="28" t="s">
        <v>1135</v>
      </c>
      <c r="I559" s="29"/>
      <c r="J559" s="29"/>
      <c r="K559" s="29"/>
      <c r="L559" s="29"/>
      <c r="M559" s="29"/>
      <c r="N559" s="29"/>
      <c r="O559" s="29"/>
      <c r="P559" s="137"/>
      <c r="Q559" s="131"/>
      <c r="R559" s="137"/>
      <c r="S559" s="165"/>
    </row>
    <row r="560" spans="1:19" ht="30.6" x14ac:dyDescent="0.2">
      <c r="A560" s="38">
        <v>642123</v>
      </c>
      <c r="B560" s="39" t="s">
        <v>1136</v>
      </c>
      <c r="C560" s="40">
        <v>4660171510553</v>
      </c>
      <c r="D560" s="41">
        <v>8.6999999999999993</v>
      </c>
      <c r="E560" s="41" t="s">
        <v>1137</v>
      </c>
      <c r="F560" s="34" t="s">
        <v>24</v>
      </c>
      <c r="G560" s="34" t="s">
        <v>47</v>
      </c>
      <c r="H560" s="35" t="s">
        <v>1138</v>
      </c>
      <c r="I560" s="42">
        <v>3690</v>
      </c>
      <c r="J560" s="42">
        <v>3690</v>
      </c>
      <c r="K560" s="42">
        <f>I560*(100-$N$2*100)/100</f>
        <v>3690</v>
      </c>
      <c r="L560" s="37"/>
      <c r="M560" s="42">
        <f>L560*K560</f>
        <v>0</v>
      </c>
      <c r="N560" s="43">
        <v>7320208108</v>
      </c>
      <c r="O560" s="43" t="s">
        <v>1139</v>
      </c>
      <c r="P560" s="138"/>
      <c r="Q560" s="143"/>
      <c r="R560" s="138"/>
      <c r="S560" s="166"/>
    </row>
    <row r="561" spans="1:19" ht="30.6" x14ac:dyDescent="0.2">
      <c r="A561" s="38">
        <v>632123</v>
      </c>
      <c r="B561" s="39" t="s">
        <v>1140</v>
      </c>
      <c r="C561" s="40">
        <v>4660171510546</v>
      </c>
      <c r="D561" s="41">
        <v>8.7200000000000006</v>
      </c>
      <c r="E561" s="41" t="s">
        <v>1137</v>
      </c>
      <c r="F561" s="34" t="s">
        <v>24</v>
      </c>
      <c r="G561" s="34" t="s">
        <v>47</v>
      </c>
      <c r="H561" s="48" t="s">
        <v>1141</v>
      </c>
      <c r="I561" s="42">
        <v>3997</v>
      </c>
      <c r="J561" s="42">
        <v>3997</v>
      </c>
      <c r="K561" s="42">
        <f>I561*(100-$N$2*100)/100</f>
        <v>3997</v>
      </c>
      <c r="L561" s="37"/>
      <c r="M561" s="42">
        <f>L561*K561</f>
        <v>0</v>
      </c>
      <c r="N561" s="43">
        <v>7320208108</v>
      </c>
      <c r="O561" s="43" t="s">
        <v>1139</v>
      </c>
      <c r="P561" s="138"/>
      <c r="Q561" s="143"/>
      <c r="R561" s="138"/>
      <c r="S561" s="166"/>
    </row>
    <row r="562" spans="1:19" s="30" customFormat="1" ht="30.6" x14ac:dyDescent="0.2">
      <c r="A562" s="31">
        <v>642121</v>
      </c>
      <c r="B562" s="32" t="s">
        <v>1142</v>
      </c>
      <c r="C562" s="33">
        <v>4660171510539</v>
      </c>
      <c r="D562" s="34">
        <v>7.5</v>
      </c>
      <c r="E562" s="34" t="s">
        <v>1137</v>
      </c>
      <c r="F562" s="34" t="s">
        <v>24</v>
      </c>
      <c r="G562" s="34" t="s">
        <v>47</v>
      </c>
      <c r="H562" s="35" t="s">
        <v>1143</v>
      </c>
      <c r="I562" s="36">
        <v>3325</v>
      </c>
      <c r="J562" s="36">
        <v>3325</v>
      </c>
      <c r="K562" s="36">
        <f>I562*(100-$N$2*100)/100</f>
        <v>3325</v>
      </c>
      <c r="L562" s="37"/>
      <c r="M562" s="36">
        <f>L562*K562</f>
        <v>0</v>
      </c>
      <c r="N562" s="37">
        <v>7320208108</v>
      </c>
      <c r="O562" s="37" t="s">
        <v>1139</v>
      </c>
      <c r="P562" s="138"/>
      <c r="Q562" s="143"/>
      <c r="R562" s="138"/>
      <c r="S562" s="166"/>
    </row>
    <row r="563" spans="1:19" ht="30.6" x14ac:dyDescent="0.2">
      <c r="A563" s="38">
        <v>632124</v>
      </c>
      <c r="B563" s="39" t="s">
        <v>1144</v>
      </c>
      <c r="C563" s="40">
        <v>4660171510515</v>
      </c>
      <c r="D563" s="41">
        <v>7.62</v>
      </c>
      <c r="E563" s="41" t="s">
        <v>1137</v>
      </c>
      <c r="F563" s="34" t="s">
        <v>24</v>
      </c>
      <c r="G563" s="34" t="s">
        <v>47</v>
      </c>
      <c r="H563" s="48" t="s">
        <v>1145</v>
      </c>
      <c r="I563" s="42">
        <v>4900</v>
      </c>
      <c r="J563" s="42">
        <v>4900</v>
      </c>
      <c r="K563" s="42">
        <f>I563*(100-$N$2*100)/100</f>
        <v>4900</v>
      </c>
      <c r="L563" s="37"/>
      <c r="M563" s="42">
        <f>L563*K563</f>
        <v>0</v>
      </c>
      <c r="N563" s="43">
        <v>7320208108</v>
      </c>
      <c r="O563" s="43" t="s">
        <v>1139</v>
      </c>
      <c r="P563" s="138"/>
      <c r="Q563" s="143"/>
      <c r="R563" s="138"/>
      <c r="S563" s="166"/>
    </row>
    <row r="564" spans="1:19" ht="30.6" x14ac:dyDescent="0.2">
      <c r="A564" s="38">
        <v>632121</v>
      </c>
      <c r="B564" s="39" t="s">
        <v>1146</v>
      </c>
      <c r="C564" s="40">
        <v>4660171510522</v>
      </c>
      <c r="D564" s="41">
        <v>7.2</v>
      </c>
      <c r="E564" s="41" t="s">
        <v>1137</v>
      </c>
      <c r="F564" s="34" t="s">
        <v>24</v>
      </c>
      <c r="G564" s="34" t="s">
        <v>47</v>
      </c>
      <c r="H564" s="48" t="s">
        <v>1147</v>
      </c>
      <c r="I564" s="42">
        <v>3520</v>
      </c>
      <c r="J564" s="42">
        <v>3520</v>
      </c>
      <c r="K564" s="42">
        <f>I564*(100-$N$2*100)/100</f>
        <v>3520</v>
      </c>
      <c r="L564" s="37"/>
      <c r="M564" s="42">
        <f>L564*K564</f>
        <v>0</v>
      </c>
      <c r="N564" s="43">
        <v>7320208108</v>
      </c>
      <c r="O564" s="43" t="s">
        <v>1139</v>
      </c>
      <c r="P564" s="138"/>
      <c r="Q564" s="143"/>
      <c r="R564" s="138"/>
      <c r="S564" s="166"/>
    </row>
    <row r="565" spans="1:19" ht="30.6" x14ac:dyDescent="0.2">
      <c r="A565" s="38">
        <v>635390</v>
      </c>
      <c r="B565" s="179" t="s">
        <v>1148</v>
      </c>
      <c r="C565" s="40">
        <v>4650187486256</v>
      </c>
      <c r="D565" s="41">
        <v>9.1199999999999992</v>
      </c>
      <c r="E565" s="41" t="s">
        <v>1149</v>
      </c>
      <c r="F565" s="34" t="s">
        <v>35</v>
      </c>
      <c r="G565" s="34" t="s">
        <v>47</v>
      </c>
      <c r="H565" s="48" t="s">
        <v>1150</v>
      </c>
      <c r="I565" s="42">
        <v>4850</v>
      </c>
      <c r="J565" s="42">
        <v>6160</v>
      </c>
      <c r="K565" s="42">
        <f>I565*(100-$N$2*100)/100</f>
        <v>4850</v>
      </c>
      <c r="L565" s="37"/>
      <c r="M565" s="42">
        <f>L565*K565</f>
        <v>0</v>
      </c>
      <c r="N565" s="43">
        <v>7320208108</v>
      </c>
      <c r="O565" s="43" t="s">
        <v>1139</v>
      </c>
      <c r="P565" s="138"/>
      <c r="Q565" s="143"/>
      <c r="R565" s="138"/>
      <c r="S565" s="166"/>
    </row>
    <row r="566" spans="1:19" ht="30.6" x14ac:dyDescent="0.2">
      <c r="A566" s="38">
        <v>636390</v>
      </c>
      <c r="B566" s="39" t="s">
        <v>1151</v>
      </c>
      <c r="C566" s="40">
        <v>4650187486225</v>
      </c>
      <c r="D566" s="41">
        <v>10.3</v>
      </c>
      <c r="E566" s="41" t="s">
        <v>1149</v>
      </c>
      <c r="F566" s="34" t="s">
        <v>35</v>
      </c>
      <c r="G566" s="34" t="s">
        <v>47</v>
      </c>
      <c r="H566" s="48" t="s">
        <v>1152</v>
      </c>
      <c r="I566" s="42">
        <v>5650</v>
      </c>
      <c r="J566" s="42">
        <v>7175</v>
      </c>
      <c r="K566" s="42">
        <f>I566*(100-$N$2*100)/100</f>
        <v>5650</v>
      </c>
      <c r="L566" s="37"/>
      <c r="M566" s="42">
        <f>L566*K566</f>
        <v>0</v>
      </c>
      <c r="N566" s="43">
        <v>7320208108</v>
      </c>
      <c r="O566" s="43" t="s">
        <v>1139</v>
      </c>
      <c r="P566" s="138" t="s">
        <v>1688</v>
      </c>
      <c r="Q566" s="149">
        <v>46204</v>
      </c>
      <c r="R566" s="146">
        <v>47664</v>
      </c>
      <c r="S566" s="171" t="s">
        <v>1683</v>
      </c>
    </row>
    <row r="567" spans="1:19" s="30" customFormat="1" ht="30.6" x14ac:dyDescent="0.2">
      <c r="A567" s="31">
        <v>636430</v>
      </c>
      <c r="B567" s="32" t="s">
        <v>1153</v>
      </c>
      <c r="C567" s="33">
        <v>4650187486232</v>
      </c>
      <c r="D567" s="34">
        <v>12.54</v>
      </c>
      <c r="E567" s="34" t="s">
        <v>1149</v>
      </c>
      <c r="F567" s="34" t="s">
        <v>35</v>
      </c>
      <c r="G567" s="34" t="s">
        <v>47</v>
      </c>
      <c r="H567" s="35" t="s">
        <v>1154</v>
      </c>
      <c r="I567" s="36">
        <v>5990</v>
      </c>
      <c r="J567" s="36">
        <v>7600</v>
      </c>
      <c r="K567" s="36">
        <f>I567*(100-$N$2*100)/100</f>
        <v>5990</v>
      </c>
      <c r="L567" s="37"/>
      <c r="M567" s="36">
        <f>L567*K567</f>
        <v>0</v>
      </c>
      <c r="N567" s="37">
        <v>7320208108</v>
      </c>
      <c r="O567" s="37" t="s">
        <v>1139</v>
      </c>
      <c r="P567" s="138" t="s">
        <v>1688</v>
      </c>
      <c r="Q567" s="149">
        <v>46204</v>
      </c>
      <c r="R567" s="146">
        <v>47664</v>
      </c>
      <c r="S567" s="171" t="s">
        <v>1683</v>
      </c>
    </row>
    <row r="568" spans="1:19" s="30" customFormat="1" ht="40.799999999999997" x14ac:dyDescent="0.2">
      <c r="A568" s="31">
        <v>637460</v>
      </c>
      <c r="B568" s="32" t="s">
        <v>1155</v>
      </c>
      <c r="C568" s="33">
        <v>4650187486249</v>
      </c>
      <c r="D568" s="34">
        <v>14.54</v>
      </c>
      <c r="E568" s="34" t="s">
        <v>1149</v>
      </c>
      <c r="F568" s="34" t="s">
        <v>41</v>
      </c>
      <c r="G568" s="34" t="s">
        <v>47</v>
      </c>
      <c r="H568" s="35" t="s">
        <v>1156</v>
      </c>
      <c r="I568" s="36">
        <v>10890</v>
      </c>
      <c r="J568" s="36">
        <v>11979</v>
      </c>
      <c r="K568" s="36">
        <f>I568*(100-$N$2*100)/100</f>
        <v>10890</v>
      </c>
      <c r="L568" s="37"/>
      <c r="M568" s="36">
        <f>L568*K568</f>
        <v>0</v>
      </c>
      <c r="N568" s="37">
        <v>7320208108</v>
      </c>
      <c r="O568" s="37" t="s">
        <v>1139</v>
      </c>
      <c r="P568" s="138" t="s">
        <v>1688</v>
      </c>
      <c r="Q568" s="149">
        <v>46204</v>
      </c>
      <c r="R568" s="146">
        <v>47664</v>
      </c>
      <c r="S568" s="171" t="s">
        <v>1683</v>
      </c>
    </row>
    <row r="569" spans="1:19" ht="21" thickBot="1" x14ac:dyDescent="0.25">
      <c r="A569" s="38">
        <v>529001</v>
      </c>
      <c r="B569" s="39" t="s">
        <v>1157</v>
      </c>
      <c r="C569" s="40">
        <v>4660171518757</v>
      </c>
      <c r="D569" s="41">
        <v>14.4</v>
      </c>
      <c r="E569" s="41" t="s">
        <v>1149</v>
      </c>
      <c r="F569" s="34" t="s">
        <v>24</v>
      </c>
      <c r="G569" s="34" t="s">
        <v>47</v>
      </c>
      <c r="H569" s="48" t="s">
        <v>1158</v>
      </c>
      <c r="I569" s="42">
        <v>8986</v>
      </c>
      <c r="J569" s="42">
        <v>8986</v>
      </c>
      <c r="K569" s="42">
        <f>I569*(100-$N$2*100)/100</f>
        <v>8986</v>
      </c>
      <c r="L569" s="37"/>
      <c r="M569" s="42">
        <f>L569*K569</f>
        <v>0</v>
      </c>
      <c r="N569" s="43">
        <v>7320208108</v>
      </c>
      <c r="O569" s="43" t="s">
        <v>1139</v>
      </c>
      <c r="P569" s="138"/>
      <c r="Q569" s="151"/>
      <c r="R569" s="138"/>
      <c r="S569" s="166"/>
    </row>
    <row r="570" spans="1:19" ht="10.95" customHeight="1" thickBot="1" x14ac:dyDescent="0.25">
      <c r="A570" s="26"/>
      <c r="B570" s="27"/>
      <c r="C570" s="27"/>
      <c r="D570" s="27"/>
      <c r="E570" s="27"/>
      <c r="F570" s="27"/>
      <c r="G570" s="27"/>
      <c r="H570" s="28" t="s">
        <v>1159</v>
      </c>
      <c r="I570" s="29"/>
      <c r="J570" s="29"/>
      <c r="K570" s="29"/>
      <c r="L570" s="29"/>
      <c r="M570" s="29"/>
      <c r="N570" s="29"/>
      <c r="O570" s="29"/>
      <c r="P570" s="137"/>
      <c r="Q570" s="131"/>
      <c r="R570" s="137"/>
      <c r="S570" s="165"/>
    </row>
    <row r="571" spans="1:19" ht="34.200000000000003" x14ac:dyDescent="0.2">
      <c r="A571" s="38">
        <v>631010</v>
      </c>
      <c r="B571" s="39" t="s">
        <v>1160</v>
      </c>
      <c r="C571" s="40">
        <v>4650187486263</v>
      </c>
      <c r="D571" s="41">
        <v>2.86</v>
      </c>
      <c r="E571" s="41" t="s">
        <v>1161</v>
      </c>
      <c r="F571" s="34" t="s">
        <v>35</v>
      </c>
      <c r="G571" s="34" t="s">
        <v>47</v>
      </c>
      <c r="H571" s="48" t="s">
        <v>1162</v>
      </c>
      <c r="I571" s="42">
        <v>3300</v>
      </c>
      <c r="J571" s="42">
        <v>4257</v>
      </c>
      <c r="K571" s="42">
        <f>I571*(100-$N$2*100)/100</f>
        <v>3300</v>
      </c>
      <c r="L571" s="37"/>
      <c r="M571" s="42">
        <f>L571*K571</f>
        <v>0</v>
      </c>
      <c r="N571" s="43">
        <v>8708809909</v>
      </c>
      <c r="O571" s="43" t="s">
        <v>419</v>
      </c>
      <c r="P571" s="138" t="s">
        <v>1689</v>
      </c>
      <c r="Q571" s="143"/>
      <c r="R571" s="138"/>
      <c r="S571" s="166"/>
    </row>
    <row r="572" spans="1:19" ht="34.200000000000003" x14ac:dyDescent="0.2">
      <c r="A572" s="38">
        <v>631040</v>
      </c>
      <c r="B572" s="39" t="s">
        <v>1163</v>
      </c>
      <c r="C572" s="40">
        <v>4650187486270</v>
      </c>
      <c r="D572" s="41">
        <v>3.5</v>
      </c>
      <c r="E572" s="41" t="s">
        <v>1164</v>
      </c>
      <c r="F572" s="34" t="s">
        <v>35</v>
      </c>
      <c r="G572" s="34" t="s">
        <v>47</v>
      </c>
      <c r="H572" s="48" t="s">
        <v>1165</v>
      </c>
      <c r="I572" s="42">
        <v>3466</v>
      </c>
      <c r="J572" s="42">
        <v>4470</v>
      </c>
      <c r="K572" s="42">
        <f>I572*(100-$N$2*100)/100</f>
        <v>3466</v>
      </c>
      <c r="L572" s="37"/>
      <c r="M572" s="42">
        <f>L572*K572</f>
        <v>0</v>
      </c>
      <c r="N572" s="43">
        <v>8708809909</v>
      </c>
      <c r="O572" s="43" t="s">
        <v>419</v>
      </c>
      <c r="P572" s="138" t="s">
        <v>1689</v>
      </c>
      <c r="Q572" s="143"/>
      <c r="R572" s="138"/>
      <c r="S572" s="166"/>
    </row>
    <row r="573" spans="1:19" ht="34.799999999999997" thickBot="1" x14ac:dyDescent="0.25">
      <c r="A573" s="38">
        <v>631060</v>
      </c>
      <c r="B573" s="39" t="s">
        <v>1166</v>
      </c>
      <c r="C573" s="40">
        <v>4650187486287</v>
      </c>
      <c r="D573" s="41">
        <v>3.5</v>
      </c>
      <c r="E573" s="41" t="s">
        <v>1164</v>
      </c>
      <c r="F573" s="34" t="s">
        <v>35</v>
      </c>
      <c r="G573" s="34" t="s">
        <v>47</v>
      </c>
      <c r="H573" s="48" t="s">
        <v>1167</v>
      </c>
      <c r="I573" s="42">
        <v>3555</v>
      </c>
      <c r="J573" s="42">
        <v>4515</v>
      </c>
      <c r="K573" s="42">
        <f>I573*(100-$N$2*100)/100</f>
        <v>3555</v>
      </c>
      <c r="L573" s="37"/>
      <c r="M573" s="42">
        <f>L573*K573</f>
        <v>0</v>
      </c>
      <c r="N573" s="43">
        <v>8708809909</v>
      </c>
      <c r="O573" s="43" t="s">
        <v>419</v>
      </c>
      <c r="P573" s="138" t="s">
        <v>1689</v>
      </c>
      <c r="Q573" s="143"/>
      <c r="R573" s="138"/>
      <c r="S573" s="166"/>
    </row>
    <row r="574" spans="1:19" ht="10.95" customHeight="1" thickBot="1" x14ac:dyDescent="0.25">
      <c r="A574" s="26"/>
      <c r="B574" s="27"/>
      <c r="C574" s="27"/>
      <c r="D574" s="27"/>
      <c r="E574" s="27"/>
      <c r="F574" s="27"/>
      <c r="G574" s="27"/>
      <c r="H574" s="28" t="s">
        <v>1168</v>
      </c>
      <c r="I574" s="29"/>
      <c r="J574" s="29"/>
      <c r="K574" s="29"/>
      <c r="L574" s="29"/>
      <c r="M574" s="29"/>
      <c r="N574" s="29"/>
      <c r="O574" s="29"/>
      <c r="P574" s="137"/>
      <c r="Q574" s="131"/>
      <c r="R574" s="137"/>
      <c r="S574" s="165"/>
    </row>
    <row r="575" spans="1:19" s="30" customFormat="1" ht="30.6" x14ac:dyDescent="0.2">
      <c r="A575" s="31">
        <v>639016</v>
      </c>
      <c r="B575" s="32" t="s">
        <v>1169</v>
      </c>
      <c r="C575" s="33">
        <v>4650187486096</v>
      </c>
      <c r="D575" s="34">
        <v>7.22</v>
      </c>
      <c r="E575" s="34" t="s">
        <v>1170</v>
      </c>
      <c r="F575" s="34" t="s">
        <v>35</v>
      </c>
      <c r="G575" s="34" t="s">
        <v>47</v>
      </c>
      <c r="H575" s="35" t="s">
        <v>1171</v>
      </c>
      <c r="I575" s="36">
        <v>8499</v>
      </c>
      <c r="J575" s="36">
        <v>10700</v>
      </c>
      <c r="K575" s="36">
        <f>I575*(100-$N$2*100)/100</f>
        <v>8499</v>
      </c>
      <c r="L575" s="37"/>
      <c r="M575" s="36">
        <f>L575*K575</f>
        <v>0</v>
      </c>
      <c r="N575" s="37">
        <v>8708805509</v>
      </c>
      <c r="O575" s="37" t="s">
        <v>419</v>
      </c>
      <c r="P575" s="138"/>
      <c r="Q575" s="143"/>
      <c r="R575" s="138"/>
      <c r="S575" s="166"/>
    </row>
    <row r="576" spans="1:19" s="30" customFormat="1" ht="30.6" x14ac:dyDescent="0.2">
      <c r="A576" s="31">
        <v>639015</v>
      </c>
      <c r="B576" s="32" t="s">
        <v>1172</v>
      </c>
      <c r="C576" s="33">
        <v>4660171512342</v>
      </c>
      <c r="D576" s="34">
        <v>4.0199999999999996</v>
      </c>
      <c r="E576" s="34" t="s">
        <v>1173</v>
      </c>
      <c r="F576" s="34" t="s">
        <v>35</v>
      </c>
      <c r="G576" s="34" t="s">
        <v>47</v>
      </c>
      <c r="H576" s="35" t="s">
        <v>1174</v>
      </c>
      <c r="I576" s="36">
        <v>6160</v>
      </c>
      <c r="J576" s="36">
        <v>7760</v>
      </c>
      <c r="K576" s="36">
        <f>I576*(100-$N$2*100)/100</f>
        <v>6160</v>
      </c>
      <c r="L576" s="37"/>
      <c r="M576" s="36">
        <f>L576*K576</f>
        <v>0</v>
      </c>
      <c r="N576" s="37">
        <v>8708805509</v>
      </c>
      <c r="O576" s="37" t="s">
        <v>419</v>
      </c>
      <c r="P576" s="138"/>
      <c r="Q576" s="143"/>
      <c r="R576" s="138"/>
      <c r="S576" s="166"/>
    </row>
    <row r="577" spans="1:19" ht="30.6" x14ac:dyDescent="0.2">
      <c r="A577" s="38">
        <v>639014</v>
      </c>
      <c r="B577" s="39" t="s">
        <v>1175</v>
      </c>
      <c r="C577" s="40">
        <v>4660171510492</v>
      </c>
      <c r="D577" s="41">
        <v>4.12</v>
      </c>
      <c r="E577" s="41" t="s">
        <v>1173</v>
      </c>
      <c r="F577" s="34" t="s">
        <v>35</v>
      </c>
      <c r="G577" s="34" t="s">
        <v>47</v>
      </c>
      <c r="H577" s="48" t="s">
        <v>1176</v>
      </c>
      <c r="I577" s="42">
        <v>4950</v>
      </c>
      <c r="J577" s="42">
        <v>6290</v>
      </c>
      <c r="K577" s="42">
        <f>I577*(100-$N$2*100)/100</f>
        <v>4950</v>
      </c>
      <c r="L577" s="37"/>
      <c r="M577" s="42">
        <f>L577*K577</f>
        <v>0</v>
      </c>
      <c r="N577" s="43">
        <v>8708805509</v>
      </c>
      <c r="O577" s="43" t="s">
        <v>419</v>
      </c>
      <c r="P577" s="138"/>
      <c r="Q577" s="143"/>
      <c r="R577" s="138"/>
      <c r="S577" s="166"/>
    </row>
    <row r="578" spans="1:19" s="30" customFormat="1" ht="30.6" x14ac:dyDescent="0.2">
      <c r="A578" s="31">
        <v>631129</v>
      </c>
      <c r="B578" s="32" t="s">
        <v>1177</v>
      </c>
      <c r="C578" s="33">
        <v>4680642313674</v>
      </c>
      <c r="D578" s="34">
        <v>3.1</v>
      </c>
      <c r="E578" s="34" t="s">
        <v>1178</v>
      </c>
      <c r="F578" s="34" t="s">
        <v>35</v>
      </c>
      <c r="G578" s="34" t="s">
        <v>47</v>
      </c>
      <c r="H578" s="35" t="s">
        <v>1179</v>
      </c>
      <c r="I578" s="36">
        <v>5190</v>
      </c>
      <c r="J578" s="36">
        <v>6690</v>
      </c>
      <c r="K578" s="36">
        <f>I578*(100-$N$2*100)/100</f>
        <v>5190</v>
      </c>
      <c r="L578" s="37"/>
      <c r="M578" s="36">
        <f>L578*K578</f>
        <v>0</v>
      </c>
      <c r="N578" s="37">
        <v>8708949909</v>
      </c>
      <c r="O578" s="37" t="s">
        <v>419</v>
      </c>
      <c r="P578" s="138"/>
      <c r="Q578" s="143"/>
      <c r="R578" s="138"/>
      <c r="S578" s="166"/>
    </row>
    <row r="579" spans="1:19" s="30" customFormat="1" ht="31.2" thickBot="1" x14ac:dyDescent="0.25">
      <c r="A579" s="31">
        <v>631130</v>
      </c>
      <c r="B579" s="32" t="s">
        <v>1180</v>
      </c>
      <c r="C579" s="33">
        <v>4680642313681</v>
      </c>
      <c r="D579" s="34">
        <v>2</v>
      </c>
      <c r="E579" s="34" t="s">
        <v>1181</v>
      </c>
      <c r="F579" s="34" t="s">
        <v>35</v>
      </c>
      <c r="G579" s="34" t="s">
        <v>47</v>
      </c>
      <c r="H579" s="35" t="s">
        <v>1182</v>
      </c>
      <c r="I579" s="36">
        <v>4850</v>
      </c>
      <c r="J579" s="36">
        <v>6100</v>
      </c>
      <c r="K579" s="36">
        <f>I579*(100-$N$2*100)/100</f>
        <v>4850</v>
      </c>
      <c r="L579" s="37"/>
      <c r="M579" s="36">
        <f>L579*K579</f>
        <v>0</v>
      </c>
      <c r="N579" s="37">
        <v>8708949909</v>
      </c>
      <c r="O579" s="37" t="s">
        <v>419</v>
      </c>
      <c r="P579" s="138"/>
      <c r="Q579" s="143"/>
      <c r="R579" s="138"/>
      <c r="S579" s="166"/>
    </row>
    <row r="580" spans="1:19" ht="10.95" customHeight="1" thickBot="1" x14ac:dyDescent="0.25">
      <c r="A580" s="26"/>
      <c r="B580" s="27"/>
      <c r="C580" s="27"/>
      <c r="D580" s="27"/>
      <c r="E580" s="27"/>
      <c r="F580" s="27"/>
      <c r="G580" s="27"/>
      <c r="H580" s="28" t="s">
        <v>1183</v>
      </c>
      <c r="I580" s="29"/>
      <c r="J580" s="29"/>
      <c r="K580" s="29"/>
      <c r="L580" s="29"/>
      <c r="M580" s="29"/>
      <c r="N580" s="29"/>
      <c r="O580" s="29"/>
      <c r="P580" s="137"/>
      <c r="Q580" s="131"/>
      <c r="R580" s="137"/>
      <c r="S580" s="165"/>
    </row>
    <row r="581" spans="1:19" ht="34.200000000000003" x14ac:dyDescent="0.2">
      <c r="A581" s="38">
        <v>925781</v>
      </c>
      <c r="B581" s="39"/>
      <c r="C581" s="40">
        <v>4680642310321</v>
      </c>
      <c r="D581" s="41">
        <v>0.82</v>
      </c>
      <c r="E581" s="41" t="s">
        <v>1184</v>
      </c>
      <c r="F581" s="34" t="s">
        <v>41</v>
      </c>
      <c r="G581" s="34" t="s">
        <v>47</v>
      </c>
      <c r="H581" s="48" t="s">
        <v>1185</v>
      </c>
      <c r="I581" s="42">
        <v>1535</v>
      </c>
      <c r="J581" s="42">
        <v>1770</v>
      </c>
      <c r="K581" s="42">
        <f>I581*(100-$N$2*100)/100</f>
        <v>1535</v>
      </c>
      <c r="L581" s="37"/>
      <c r="M581" s="42">
        <f>L581*K581</f>
        <v>0</v>
      </c>
      <c r="N581" s="43">
        <v>8708809901</v>
      </c>
      <c r="O581" s="43" t="s">
        <v>419</v>
      </c>
      <c r="P581" s="138" t="s">
        <v>1689</v>
      </c>
      <c r="Q581" s="143"/>
      <c r="R581" s="138"/>
      <c r="S581" s="166"/>
    </row>
    <row r="582" spans="1:19" ht="34.200000000000003" x14ac:dyDescent="0.2">
      <c r="A582" s="38">
        <v>925765</v>
      </c>
      <c r="B582" s="39"/>
      <c r="C582" s="40">
        <v>4680642310291</v>
      </c>
      <c r="D582" s="41">
        <v>0.3</v>
      </c>
      <c r="E582" s="41" t="s">
        <v>1186</v>
      </c>
      <c r="F582" s="34" t="s">
        <v>41</v>
      </c>
      <c r="G582" s="34" t="s">
        <v>47</v>
      </c>
      <c r="H582" s="48" t="s">
        <v>1187</v>
      </c>
      <c r="I582" s="42">
        <v>580</v>
      </c>
      <c r="J582" s="42">
        <v>670</v>
      </c>
      <c r="K582" s="42">
        <f>I582*(100-$N$2*100)/100</f>
        <v>580</v>
      </c>
      <c r="L582" s="37"/>
      <c r="M582" s="42">
        <f>L582*K582</f>
        <v>0</v>
      </c>
      <c r="N582" s="43">
        <v>8708809901</v>
      </c>
      <c r="O582" s="43" t="s">
        <v>419</v>
      </c>
      <c r="P582" s="138" t="s">
        <v>1689</v>
      </c>
      <c r="Q582" s="143"/>
      <c r="R582" s="138"/>
      <c r="S582" s="166"/>
    </row>
    <row r="583" spans="1:19" ht="30.6" x14ac:dyDescent="0.2">
      <c r="A583" s="38">
        <v>291987</v>
      </c>
      <c r="B583" s="39" t="s">
        <v>1188</v>
      </c>
      <c r="C583" s="40">
        <v>4660171514308</v>
      </c>
      <c r="D583" s="41">
        <v>6</v>
      </c>
      <c r="E583" s="41" t="s">
        <v>1189</v>
      </c>
      <c r="F583" s="34" t="s">
        <v>41</v>
      </c>
      <c r="G583" s="34" t="s">
        <v>47</v>
      </c>
      <c r="H583" s="48" t="s">
        <v>1190</v>
      </c>
      <c r="I583" s="42">
        <v>3550</v>
      </c>
      <c r="J583" s="42">
        <v>4085</v>
      </c>
      <c r="K583" s="42">
        <f>I583*(100-$N$2*100)/100</f>
        <v>3550</v>
      </c>
      <c r="L583" s="37"/>
      <c r="M583" s="42">
        <f>L583*K583</f>
        <v>0</v>
      </c>
      <c r="N583" s="43">
        <v>8708809909</v>
      </c>
      <c r="O583" s="43" t="s">
        <v>465</v>
      </c>
      <c r="P583" s="138" t="s">
        <v>1688</v>
      </c>
      <c r="Q583" s="149">
        <v>46204</v>
      </c>
      <c r="R583" s="146">
        <v>47664</v>
      </c>
      <c r="S583" s="171" t="s">
        <v>1683</v>
      </c>
    </row>
    <row r="584" spans="1:19" s="49" customFormat="1" ht="21" thickBot="1" x14ac:dyDescent="0.25">
      <c r="A584" s="50">
        <v>631090</v>
      </c>
      <c r="B584" s="51" t="s">
        <v>1191</v>
      </c>
      <c r="C584" s="52">
        <v>4680642312707</v>
      </c>
      <c r="D584" s="53">
        <v>9.75</v>
      </c>
      <c r="E584" s="53" t="s">
        <v>1192</v>
      </c>
      <c r="F584" s="53" t="s">
        <v>41</v>
      </c>
      <c r="G584" s="53" t="s">
        <v>47</v>
      </c>
      <c r="H584" s="54" t="s">
        <v>1193</v>
      </c>
      <c r="I584" s="55">
        <v>11578</v>
      </c>
      <c r="J584" s="55">
        <v>13890</v>
      </c>
      <c r="K584" s="55">
        <f>I584*(100-$N$2*100)/100</f>
        <v>11578</v>
      </c>
      <c r="L584" s="37"/>
      <c r="M584" s="55">
        <f>L584*K584</f>
        <v>0</v>
      </c>
      <c r="N584" s="56">
        <v>8708809909</v>
      </c>
      <c r="O584" s="56" t="s">
        <v>465</v>
      </c>
      <c r="P584" s="138"/>
      <c r="Q584" s="143"/>
      <c r="R584" s="138"/>
      <c r="S584" s="166"/>
    </row>
    <row r="585" spans="1:19" s="21" customFormat="1" ht="16.2" thickBot="1" x14ac:dyDescent="0.35">
      <c r="A585" s="44"/>
      <c r="B585" s="45"/>
      <c r="C585" s="45"/>
      <c r="D585" s="45"/>
      <c r="E585" s="45"/>
      <c r="F585" s="45"/>
      <c r="G585" s="45"/>
      <c r="H585" s="46" t="s">
        <v>1194</v>
      </c>
      <c r="I585" s="47"/>
      <c r="J585" s="47"/>
      <c r="K585" s="47"/>
      <c r="L585" s="47"/>
      <c r="M585" s="47"/>
      <c r="N585" s="47"/>
      <c r="O585" s="47"/>
      <c r="P585" s="128"/>
      <c r="Q585" s="132"/>
      <c r="R585" s="128"/>
      <c r="S585" s="160"/>
    </row>
    <row r="586" spans="1:19" ht="10.95" customHeight="1" thickBot="1" x14ac:dyDescent="0.25">
      <c r="A586" s="26"/>
      <c r="B586" s="27"/>
      <c r="C586" s="27"/>
      <c r="D586" s="27"/>
      <c r="E586" s="27"/>
      <c r="F586" s="27"/>
      <c r="G586" s="27"/>
      <c r="H586" s="28" t="s">
        <v>1195</v>
      </c>
      <c r="I586" s="29"/>
      <c r="J586" s="29"/>
      <c r="K586" s="29"/>
      <c r="L586" s="29"/>
      <c r="M586" s="29"/>
      <c r="N586" s="29"/>
      <c r="O586" s="29"/>
      <c r="P586" s="137"/>
      <c r="Q586" s="131"/>
      <c r="R586" s="137"/>
      <c r="S586" s="165"/>
    </row>
    <row r="587" spans="1:19" ht="19.95" customHeight="1" x14ac:dyDescent="0.2">
      <c r="A587" s="38">
        <v>724211</v>
      </c>
      <c r="B587" s="39"/>
      <c r="C587" s="40">
        <v>4650187486577</v>
      </c>
      <c r="D587" s="34">
        <v>0.02</v>
      </c>
      <c r="E587" s="34" t="s">
        <v>1196</v>
      </c>
      <c r="F587" s="34" t="s">
        <v>41</v>
      </c>
      <c r="G587" s="34" t="s">
        <v>25</v>
      </c>
      <c r="H587" s="48" t="s">
        <v>1197</v>
      </c>
      <c r="I587" s="42">
        <v>185</v>
      </c>
      <c r="J587" s="42">
        <v>213</v>
      </c>
      <c r="K587" s="42">
        <f>I587*(100-$N$2*100)/100</f>
        <v>185</v>
      </c>
      <c r="L587" s="37"/>
      <c r="M587" s="42">
        <f>L587*K587</f>
        <v>0</v>
      </c>
      <c r="N587" s="43">
        <v>8481804000</v>
      </c>
      <c r="O587" s="43" t="s">
        <v>302</v>
      </c>
      <c r="P587" s="138" t="s">
        <v>1689</v>
      </c>
      <c r="Q587" s="143"/>
      <c r="R587" s="138"/>
      <c r="S587" s="166"/>
    </row>
    <row r="588" spans="1:19" s="30" customFormat="1" ht="19.95" customHeight="1" x14ac:dyDescent="0.2">
      <c r="A588" s="31">
        <v>724210</v>
      </c>
      <c r="B588" s="32"/>
      <c r="C588" s="33">
        <v>4650187486584</v>
      </c>
      <c r="D588" s="34">
        <v>0.13</v>
      </c>
      <c r="E588" s="34" t="s">
        <v>1198</v>
      </c>
      <c r="F588" s="34" t="s">
        <v>35</v>
      </c>
      <c r="G588" s="34" t="s">
        <v>25</v>
      </c>
      <c r="H588" s="35" t="s">
        <v>1199</v>
      </c>
      <c r="I588" s="36">
        <v>1290</v>
      </c>
      <c r="J588" s="36">
        <v>1665</v>
      </c>
      <c r="K588" s="36">
        <f>I588*(100-$N$2*100)/100</f>
        <v>1290</v>
      </c>
      <c r="L588" s="37"/>
      <c r="M588" s="36">
        <f>L588*K588</f>
        <v>0</v>
      </c>
      <c r="N588" s="37">
        <v>8481804000</v>
      </c>
      <c r="O588" s="37" t="s">
        <v>302</v>
      </c>
      <c r="P588" s="138" t="s">
        <v>1689</v>
      </c>
      <c r="Q588" s="143"/>
      <c r="R588" s="138"/>
      <c r="S588" s="166"/>
    </row>
    <row r="589" spans="1:19" s="30" customFormat="1" ht="19.95" customHeight="1" x14ac:dyDescent="0.2">
      <c r="A589" s="31">
        <v>751020</v>
      </c>
      <c r="B589" s="32"/>
      <c r="C589" s="33">
        <v>4650187486607</v>
      </c>
      <c r="D589" s="34">
        <v>0.35</v>
      </c>
      <c r="E589" s="34" t="s">
        <v>1200</v>
      </c>
      <c r="F589" s="34" t="s">
        <v>35</v>
      </c>
      <c r="G589" s="34" t="s">
        <v>25</v>
      </c>
      <c r="H589" s="35" t="s">
        <v>1201</v>
      </c>
      <c r="I589" s="36">
        <v>1325</v>
      </c>
      <c r="J589" s="36">
        <v>1710</v>
      </c>
      <c r="K589" s="36">
        <f>I589*(100-$N$2*100)/100</f>
        <v>1325</v>
      </c>
      <c r="L589" s="37"/>
      <c r="M589" s="36">
        <f>L589*K589</f>
        <v>0</v>
      </c>
      <c r="N589" s="37">
        <v>9026204000</v>
      </c>
      <c r="O589" s="37" t="s">
        <v>1202</v>
      </c>
      <c r="P589" s="138" t="s">
        <v>1689</v>
      </c>
      <c r="Q589" s="143"/>
      <c r="R589" s="138"/>
      <c r="S589" s="166"/>
    </row>
    <row r="590" spans="1:19" s="30" customFormat="1" ht="19.95" customHeight="1" thickBot="1" x14ac:dyDescent="0.25">
      <c r="A590" s="31">
        <v>751030</v>
      </c>
      <c r="B590" s="32"/>
      <c r="C590" s="33">
        <v>4650187486614</v>
      </c>
      <c r="D590" s="34">
        <v>1.42</v>
      </c>
      <c r="E590" s="34" t="s">
        <v>1203</v>
      </c>
      <c r="F590" s="34" t="s">
        <v>35</v>
      </c>
      <c r="G590" s="34" t="s">
        <v>25</v>
      </c>
      <c r="H590" s="35" t="s">
        <v>1204</v>
      </c>
      <c r="I590" s="36">
        <v>1815</v>
      </c>
      <c r="J590" s="36">
        <v>2340</v>
      </c>
      <c r="K590" s="36">
        <f>I590*(100-$N$2*100)/100</f>
        <v>1815</v>
      </c>
      <c r="L590" s="37"/>
      <c r="M590" s="36">
        <f>L590*K590</f>
        <v>0</v>
      </c>
      <c r="N590" s="37">
        <v>8205598099</v>
      </c>
      <c r="O590" s="37" t="s">
        <v>302</v>
      </c>
      <c r="P590" s="138" t="s">
        <v>1689</v>
      </c>
      <c r="Q590" s="143"/>
      <c r="R590" s="138"/>
      <c r="S590" s="166"/>
    </row>
    <row r="591" spans="1:19" ht="10.95" customHeight="1" thickBot="1" x14ac:dyDescent="0.25">
      <c r="A591" s="26"/>
      <c r="B591" s="27"/>
      <c r="C591" s="27"/>
      <c r="D591" s="27"/>
      <c r="E591" s="27"/>
      <c r="F591" s="27"/>
      <c r="G591" s="27"/>
      <c r="H591" s="28" t="s">
        <v>1205</v>
      </c>
      <c r="I591" s="29"/>
      <c r="J591" s="29"/>
      <c r="K591" s="29"/>
      <c r="L591" s="29"/>
      <c r="M591" s="29"/>
      <c r="N591" s="29"/>
      <c r="O591" s="29"/>
      <c r="P591" s="137"/>
      <c r="Q591" s="131"/>
      <c r="R591" s="137"/>
      <c r="S591" s="165"/>
    </row>
    <row r="592" spans="1:19" ht="24" x14ac:dyDescent="0.2">
      <c r="A592" s="66">
        <v>721415</v>
      </c>
      <c r="B592" s="67" t="s">
        <v>1206</v>
      </c>
      <c r="C592" s="68">
        <v>4650187486591</v>
      </c>
      <c r="D592" s="69">
        <v>0.5</v>
      </c>
      <c r="E592" s="69" t="s">
        <v>1207</v>
      </c>
      <c r="F592" s="60" t="s">
        <v>35</v>
      </c>
      <c r="G592" s="60" t="s">
        <v>25</v>
      </c>
      <c r="H592" s="61" t="s">
        <v>1208</v>
      </c>
      <c r="I592" s="70">
        <v>342</v>
      </c>
      <c r="J592" s="70">
        <v>452</v>
      </c>
      <c r="K592" s="70">
        <f>I592*(100-$N$2*100)/100</f>
        <v>342</v>
      </c>
      <c r="L592" s="187"/>
      <c r="M592" s="70">
        <f>L592*K592</f>
        <v>0</v>
      </c>
      <c r="N592" s="71">
        <v>7318169900</v>
      </c>
      <c r="O592" s="71" t="s">
        <v>1209</v>
      </c>
      <c r="P592" s="138" t="s">
        <v>1688</v>
      </c>
      <c r="Q592" s="149">
        <v>46204</v>
      </c>
      <c r="R592" s="146">
        <v>47664</v>
      </c>
      <c r="S592" s="171" t="s">
        <v>1683</v>
      </c>
    </row>
    <row r="593" spans="1:19" ht="21" thickBot="1" x14ac:dyDescent="0.25">
      <c r="A593" s="66">
        <v>721416</v>
      </c>
      <c r="B593" s="67" t="s">
        <v>1210</v>
      </c>
      <c r="C593" s="68">
        <v>4660171511222</v>
      </c>
      <c r="D593" s="69">
        <v>0.5</v>
      </c>
      <c r="E593" s="69" t="s">
        <v>1211</v>
      </c>
      <c r="F593" s="60" t="s">
        <v>35</v>
      </c>
      <c r="G593" s="60" t="s">
        <v>25</v>
      </c>
      <c r="H593" s="61" t="s">
        <v>1212</v>
      </c>
      <c r="I593" s="70">
        <v>300</v>
      </c>
      <c r="J593" s="70">
        <v>405</v>
      </c>
      <c r="K593" s="70">
        <f>I593*(100-$N$2*100)/100</f>
        <v>300</v>
      </c>
      <c r="L593" s="187"/>
      <c r="M593" s="70">
        <f>L593*K593</f>
        <v>0</v>
      </c>
      <c r="N593" s="71">
        <v>7318169900</v>
      </c>
      <c r="O593" s="71" t="s">
        <v>1209</v>
      </c>
      <c r="P593" s="138"/>
      <c r="Q593" s="143"/>
      <c r="R593" s="138"/>
      <c r="S593" s="166"/>
    </row>
    <row r="594" spans="1:19" ht="10.95" customHeight="1" thickBot="1" x14ac:dyDescent="0.25">
      <c r="A594" s="26"/>
      <c r="B594" s="27"/>
      <c r="C594" s="27"/>
      <c r="D594" s="27"/>
      <c r="E594" s="27"/>
      <c r="F594" s="27"/>
      <c r="G594" s="27"/>
      <c r="H594" s="28" t="s">
        <v>1213</v>
      </c>
      <c r="I594" s="29"/>
      <c r="J594" s="29"/>
      <c r="K594" s="29"/>
      <c r="L594" s="29"/>
      <c r="M594" s="29"/>
      <c r="N594" s="29"/>
      <c r="O594" s="29"/>
      <c r="P594" s="137"/>
      <c r="Q594" s="131"/>
      <c r="R594" s="137"/>
      <c r="S594" s="165"/>
    </row>
    <row r="595" spans="1:19" ht="19.95" customHeight="1" x14ac:dyDescent="0.2">
      <c r="A595" s="38">
        <v>711263</v>
      </c>
      <c r="B595" s="39" t="s">
        <v>1206</v>
      </c>
      <c r="C595" s="40">
        <v>4660171518030</v>
      </c>
      <c r="D595" s="41">
        <v>12.9</v>
      </c>
      <c r="E595" s="41" t="s">
        <v>1214</v>
      </c>
      <c r="F595" s="34" t="s">
        <v>41</v>
      </c>
      <c r="G595" s="34" t="s">
        <v>25</v>
      </c>
      <c r="H595" s="35" t="s">
        <v>1215</v>
      </c>
      <c r="I595" s="42">
        <v>4788</v>
      </c>
      <c r="J595" s="42">
        <v>5510</v>
      </c>
      <c r="K595" s="42">
        <f>I595*(100-$N$2*100)/100</f>
        <v>4788</v>
      </c>
      <c r="L595" s="37"/>
      <c r="M595" s="42">
        <f>L595*K595</f>
        <v>0</v>
      </c>
      <c r="N595" s="43">
        <v>8708709909</v>
      </c>
      <c r="O595" s="43" t="s">
        <v>943</v>
      </c>
      <c r="P595" s="138" t="s">
        <v>1688</v>
      </c>
      <c r="Q595" s="149">
        <v>46204</v>
      </c>
      <c r="R595" s="146">
        <v>47664</v>
      </c>
      <c r="S595" s="171" t="s">
        <v>1683</v>
      </c>
    </row>
    <row r="596" spans="1:19" ht="19.95" customHeight="1" x14ac:dyDescent="0.2">
      <c r="A596" s="38">
        <v>711261</v>
      </c>
      <c r="B596" s="39" t="s">
        <v>1206</v>
      </c>
      <c r="C596" s="40">
        <v>4660171518023</v>
      </c>
      <c r="D596" s="41">
        <v>12.9</v>
      </c>
      <c r="E596" s="41" t="s">
        <v>1214</v>
      </c>
      <c r="F596" s="34" t="s">
        <v>35</v>
      </c>
      <c r="G596" s="34" t="s">
        <v>25</v>
      </c>
      <c r="H596" s="35" t="s">
        <v>1216</v>
      </c>
      <c r="I596" s="42">
        <v>4788</v>
      </c>
      <c r="J596" s="42">
        <v>6080</v>
      </c>
      <c r="K596" s="42">
        <f>I596*(100-$N$2*100)/100</f>
        <v>4788</v>
      </c>
      <c r="L596" s="37"/>
      <c r="M596" s="42">
        <f>L596*K596</f>
        <v>0</v>
      </c>
      <c r="N596" s="43">
        <v>8708709909</v>
      </c>
      <c r="O596" s="43" t="s">
        <v>943</v>
      </c>
      <c r="P596" s="138" t="s">
        <v>1688</v>
      </c>
      <c r="Q596" s="149">
        <v>46204</v>
      </c>
      <c r="R596" s="146">
        <v>47664</v>
      </c>
      <c r="S596" s="171" t="s">
        <v>1683</v>
      </c>
    </row>
    <row r="597" spans="1:19" ht="19.95" customHeight="1" x14ac:dyDescent="0.2">
      <c r="A597" s="38">
        <v>711233</v>
      </c>
      <c r="B597" s="39" t="s">
        <v>1206</v>
      </c>
      <c r="C597" s="40">
        <v>4660171518009</v>
      </c>
      <c r="D597" s="41">
        <v>12.9</v>
      </c>
      <c r="E597" s="41" t="s">
        <v>1214</v>
      </c>
      <c r="F597" s="34" t="s">
        <v>35</v>
      </c>
      <c r="G597" s="34" t="s">
        <v>25</v>
      </c>
      <c r="H597" s="35" t="s">
        <v>1217</v>
      </c>
      <c r="I597" s="42">
        <v>4788</v>
      </c>
      <c r="J597" s="42">
        <v>6080</v>
      </c>
      <c r="K597" s="42">
        <f>I597*(100-$N$2*100)/100</f>
        <v>4788</v>
      </c>
      <c r="L597" s="37"/>
      <c r="M597" s="42">
        <f>L597*K597</f>
        <v>0</v>
      </c>
      <c r="N597" s="43">
        <v>8708709909</v>
      </c>
      <c r="O597" s="43" t="s">
        <v>943</v>
      </c>
      <c r="P597" s="138" t="s">
        <v>1688</v>
      </c>
      <c r="Q597" s="149">
        <v>46204</v>
      </c>
      <c r="R597" s="146">
        <v>47664</v>
      </c>
      <c r="S597" s="171" t="s">
        <v>1683</v>
      </c>
    </row>
    <row r="598" spans="1:19" ht="19.95" customHeight="1" x14ac:dyDescent="0.2">
      <c r="A598" s="38">
        <v>711231</v>
      </c>
      <c r="B598" s="39" t="s">
        <v>1206</v>
      </c>
      <c r="C598" s="40">
        <v>4660171517866</v>
      </c>
      <c r="D598" s="41">
        <v>12.9</v>
      </c>
      <c r="E598" s="41" t="s">
        <v>1214</v>
      </c>
      <c r="F598" s="34" t="s">
        <v>35</v>
      </c>
      <c r="G598" s="34" t="s">
        <v>25</v>
      </c>
      <c r="H598" s="35" t="s">
        <v>1218</v>
      </c>
      <c r="I598" s="42">
        <v>4788</v>
      </c>
      <c r="J598" s="42">
        <v>6080</v>
      </c>
      <c r="K598" s="42">
        <f>I598*(100-$N$2*100)/100</f>
        <v>4788</v>
      </c>
      <c r="L598" s="37"/>
      <c r="M598" s="42">
        <f>L598*K598</f>
        <v>0</v>
      </c>
      <c r="N598" s="43">
        <v>8708709909</v>
      </c>
      <c r="O598" s="43" t="s">
        <v>943</v>
      </c>
      <c r="P598" s="138" t="s">
        <v>1688</v>
      </c>
      <c r="Q598" s="149">
        <v>46204</v>
      </c>
      <c r="R598" s="146">
        <v>47664</v>
      </c>
      <c r="S598" s="171" t="s">
        <v>1683</v>
      </c>
    </row>
    <row r="599" spans="1:19" ht="19.95" customHeight="1" x14ac:dyDescent="0.2">
      <c r="A599" s="38">
        <v>711213</v>
      </c>
      <c r="B599" s="39"/>
      <c r="C599" s="40">
        <v>4660171517842</v>
      </c>
      <c r="D599" s="41">
        <v>12.9</v>
      </c>
      <c r="E599" s="41" t="s">
        <v>1214</v>
      </c>
      <c r="F599" s="34" t="s">
        <v>35</v>
      </c>
      <c r="G599" s="34" t="s">
        <v>25</v>
      </c>
      <c r="H599" s="35" t="s">
        <v>1219</v>
      </c>
      <c r="I599" s="42">
        <v>4788</v>
      </c>
      <c r="J599" s="42">
        <v>6080</v>
      </c>
      <c r="K599" s="42">
        <f>I599*(100-$N$2*100)/100</f>
        <v>4788</v>
      </c>
      <c r="L599" s="37"/>
      <c r="M599" s="42">
        <f>L599*K599</f>
        <v>0</v>
      </c>
      <c r="N599" s="43">
        <v>8708709909</v>
      </c>
      <c r="O599" s="43" t="s">
        <v>943</v>
      </c>
      <c r="P599" s="138" t="s">
        <v>1688</v>
      </c>
      <c r="Q599" s="149">
        <v>46204</v>
      </c>
      <c r="R599" s="146">
        <v>47664</v>
      </c>
      <c r="S599" s="171" t="s">
        <v>1683</v>
      </c>
    </row>
    <row r="600" spans="1:19" ht="19.95" customHeight="1" x14ac:dyDescent="0.2">
      <c r="A600" s="38">
        <v>711211</v>
      </c>
      <c r="B600" s="39"/>
      <c r="C600" s="40">
        <v>4660171517859</v>
      </c>
      <c r="D600" s="41">
        <v>12.9</v>
      </c>
      <c r="E600" s="41" t="s">
        <v>1214</v>
      </c>
      <c r="F600" s="34" t="s">
        <v>35</v>
      </c>
      <c r="G600" s="34" t="s">
        <v>25</v>
      </c>
      <c r="H600" s="35" t="s">
        <v>1220</v>
      </c>
      <c r="I600" s="42">
        <v>4788</v>
      </c>
      <c r="J600" s="42">
        <v>6080</v>
      </c>
      <c r="K600" s="42">
        <f>I600*(100-$N$2*100)/100</f>
        <v>4788</v>
      </c>
      <c r="L600" s="37"/>
      <c r="M600" s="42">
        <f>L600*K600</f>
        <v>0</v>
      </c>
      <c r="N600" s="43">
        <v>8708709909</v>
      </c>
      <c r="O600" s="43" t="s">
        <v>943</v>
      </c>
      <c r="P600" s="138" t="s">
        <v>1688</v>
      </c>
      <c r="Q600" s="149">
        <v>46204</v>
      </c>
      <c r="R600" s="146">
        <v>47664</v>
      </c>
      <c r="S600" s="171" t="s">
        <v>1683</v>
      </c>
    </row>
    <row r="601" spans="1:19" ht="19.95" customHeight="1" x14ac:dyDescent="0.2">
      <c r="A601" s="38">
        <v>711262</v>
      </c>
      <c r="B601" s="39"/>
      <c r="C601" s="40">
        <v>4660171518047</v>
      </c>
      <c r="D601" s="41">
        <v>12.9</v>
      </c>
      <c r="E601" s="41" t="s">
        <v>1214</v>
      </c>
      <c r="F601" s="34" t="s">
        <v>35</v>
      </c>
      <c r="G601" s="34" t="s">
        <v>25</v>
      </c>
      <c r="H601" s="35" t="s">
        <v>1221</v>
      </c>
      <c r="I601" s="42">
        <v>4788</v>
      </c>
      <c r="J601" s="42">
        <v>6080</v>
      </c>
      <c r="K601" s="42">
        <f>I601*(100-$N$2*100)/100</f>
        <v>4788</v>
      </c>
      <c r="L601" s="37"/>
      <c r="M601" s="42">
        <f>L601*K601</f>
        <v>0</v>
      </c>
      <c r="N601" s="43">
        <v>8708709909</v>
      </c>
      <c r="O601" s="43" t="s">
        <v>943</v>
      </c>
      <c r="P601" s="138" t="s">
        <v>1688</v>
      </c>
      <c r="Q601" s="149">
        <v>46204</v>
      </c>
      <c r="R601" s="146">
        <v>47664</v>
      </c>
      <c r="S601" s="171" t="s">
        <v>1683</v>
      </c>
    </row>
    <row r="602" spans="1:19" ht="19.95" customHeight="1" x14ac:dyDescent="0.2">
      <c r="A602" s="38">
        <v>711264</v>
      </c>
      <c r="B602" s="39"/>
      <c r="C602" s="40">
        <v>4660171518054</v>
      </c>
      <c r="D602" s="41">
        <v>12.9</v>
      </c>
      <c r="E602" s="41" t="s">
        <v>1214</v>
      </c>
      <c r="F602" s="34" t="s">
        <v>35</v>
      </c>
      <c r="G602" s="34" t="s">
        <v>25</v>
      </c>
      <c r="H602" s="35" t="s">
        <v>1222</v>
      </c>
      <c r="I602" s="42">
        <v>4788</v>
      </c>
      <c r="J602" s="42">
        <v>6080</v>
      </c>
      <c r="K602" s="42">
        <f>I602*(100-$N$2*100)/100</f>
        <v>4788</v>
      </c>
      <c r="L602" s="37"/>
      <c r="M602" s="42">
        <f>L602*K602</f>
        <v>0</v>
      </c>
      <c r="N602" s="43">
        <v>8708709909</v>
      </c>
      <c r="O602" s="43" t="s">
        <v>943</v>
      </c>
      <c r="P602" s="138" t="s">
        <v>1688</v>
      </c>
      <c r="Q602" s="149">
        <v>46204</v>
      </c>
      <c r="R602" s="146">
        <v>47664</v>
      </c>
      <c r="S602" s="171" t="s">
        <v>1683</v>
      </c>
    </row>
    <row r="603" spans="1:19" ht="19.95" customHeight="1" x14ac:dyDescent="0.2">
      <c r="A603" s="38">
        <v>711763</v>
      </c>
      <c r="B603" s="39"/>
      <c r="C603" s="40">
        <v>4660171518115</v>
      </c>
      <c r="D603" s="41">
        <v>12.9</v>
      </c>
      <c r="E603" s="41" t="s">
        <v>1214</v>
      </c>
      <c r="F603" s="34" t="s">
        <v>35</v>
      </c>
      <c r="G603" s="34" t="s">
        <v>25</v>
      </c>
      <c r="H603" s="35" t="s">
        <v>1223</v>
      </c>
      <c r="I603" s="42">
        <v>5400</v>
      </c>
      <c r="J603" s="42">
        <v>6860</v>
      </c>
      <c r="K603" s="42">
        <f>I603*(100-$N$2*100)/100</f>
        <v>5400</v>
      </c>
      <c r="L603" s="37"/>
      <c r="M603" s="42">
        <f>L603*K603</f>
        <v>0</v>
      </c>
      <c r="N603" s="43">
        <v>8708709909</v>
      </c>
      <c r="O603" s="43" t="s">
        <v>943</v>
      </c>
      <c r="P603" s="138"/>
      <c r="Q603" s="143"/>
      <c r="R603" s="138"/>
      <c r="S603" s="166"/>
    </row>
    <row r="604" spans="1:19" ht="19.95" customHeight="1" x14ac:dyDescent="0.2">
      <c r="A604" s="38">
        <v>711761</v>
      </c>
      <c r="B604" s="39" t="s">
        <v>1206</v>
      </c>
      <c r="C604" s="40">
        <v>4660171518108</v>
      </c>
      <c r="D604" s="41">
        <v>12.9</v>
      </c>
      <c r="E604" s="41" t="s">
        <v>1214</v>
      </c>
      <c r="F604" s="34" t="s">
        <v>35</v>
      </c>
      <c r="G604" s="34" t="s">
        <v>25</v>
      </c>
      <c r="H604" s="35" t="s">
        <v>1224</v>
      </c>
      <c r="I604" s="42">
        <v>5400</v>
      </c>
      <c r="J604" s="42">
        <v>6860</v>
      </c>
      <c r="K604" s="42">
        <f>I604*(100-$N$2*100)/100</f>
        <v>5400</v>
      </c>
      <c r="L604" s="37"/>
      <c r="M604" s="42">
        <f>L604*K604</f>
        <v>0</v>
      </c>
      <c r="N604" s="43">
        <v>8708709909</v>
      </c>
      <c r="O604" s="43" t="s">
        <v>943</v>
      </c>
      <c r="P604" s="138" t="s">
        <v>1688</v>
      </c>
      <c r="Q604" s="149">
        <v>46204</v>
      </c>
      <c r="R604" s="146">
        <v>47664</v>
      </c>
      <c r="S604" s="171" t="s">
        <v>1683</v>
      </c>
    </row>
    <row r="605" spans="1:19" ht="19.95" customHeight="1" x14ac:dyDescent="0.2">
      <c r="A605" s="38">
        <v>711733</v>
      </c>
      <c r="B605" s="39" t="s">
        <v>1206</v>
      </c>
      <c r="C605" s="40">
        <v>4660171518092</v>
      </c>
      <c r="D605" s="41">
        <v>12.9</v>
      </c>
      <c r="E605" s="41" t="s">
        <v>1214</v>
      </c>
      <c r="F605" s="34" t="s">
        <v>35</v>
      </c>
      <c r="G605" s="34" t="s">
        <v>25</v>
      </c>
      <c r="H605" s="35" t="s">
        <v>1225</v>
      </c>
      <c r="I605" s="42">
        <v>5400</v>
      </c>
      <c r="J605" s="42">
        <v>6860</v>
      </c>
      <c r="K605" s="42">
        <f>I605*(100-$N$2*100)/100</f>
        <v>5400</v>
      </c>
      <c r="L605" s="37"/>
      <c r="M605" s="42">
        <f>L605*K605</f>
        <v>0</v>
      </c>
      <c r="N605" s="43">
        <v>8708709909</v>
      </c>
      <c r="O605" s="43" t="s">
        <v>943</v>
      </c>
      <c r="P605" s="138" t="s">
        <v>1688</v>
      </c>
      <c r="Q605" s="149">
        <v>46204</v>
      </c>
      <c r="R605" s="146">
        <v>47664</v>
      </c>
      <c r="S605" s="171" t="s">
        <v>1683</v>
      </c>
    </row>
    <row r="606" spans="1:19" ht="19.95" customHeight="1" x14ac:dyDescent="0.2">
      <c r="A606" s="38">
        <v>711731</v>
      </c>
      <c r="B606" s="39" t="s">
        <v>1206</v>
      </c>
      <c r="C606" s="40">
        <v>4660171518085</v>
      </c>
      <c r="D606" s="41">
        <v>12.9</v>
      </c>
      <c r="E606" s="41" t="s">
        <v>1214</v>
      </c>
      <c r="F606" s="34" t="s">
        <v>35</v>
      </c>
      <c r="G606" s="34" t="s">
        <v>25</v>
      </c>
      <c r="H606" s="35" t="s">
        <v>1226</v>
      </c>
      <c r="I606" s="42">
        <v>5400</v>
      </c>
      <c r="J606" s="42">
        <v>6860</v>
      </c>
      <c r="K606" s="42">
        <f>I606*(100-$N$2*100)/100</f>
        <v>5400</v>
      </c>
      <c r="L606" s="37"/>
      <c r="M606" s="42">
        <f>L606*K606</f>
        <v>0</v>
      </c>
      <c r="N606" s="43">
        <v>8708709909</v>
      </c>
      <c r="O606" s="43" t="s">
        <v>943</v>
      </c>
      <c r="P606" s="138" t="s">
        <v>1688</v>
      </c>
      <c r="Q606" s="149">
        <v>46204</v>
      </c>
      <c r="R606" s="146">
        <v>47664</v>
      </c>
      <c r="S606" s="171" t="s">
        <v>1683</v>
      </c>
    </row>
    <row r="607" spans="1:19" ht="19.95" customHeight="1" x14ac:dyDescent="0.2">
      <c r="A607" s="38">
        <v>711713</v>
      </c>
      <c r="B607" s="39"/>
      <c r="C607" s="40">
        <v>4660171518078</v>
      </c>
      <c r="D607" s="41">
        <v>12.9</v>
      </c>
      <c r="E607" s="41" t="s">
        <v>1214</v>
      </c>
      <c r="F607" s="34" t="s">
        <v>35</v>
      </c>
      <c r="G607" s="34" t="s">
        <v>25</v>
      </c>
      <c r="H607" s="35" t="s">
        <v>1227</v>
      </c>
      <c r="I607" s="42">
        <v>5400</v>
      </c>
      <c r="J607" s="42">
        <v>6860</v>
      </c>
      <c r="K607" s="42">
        <f>I607*(100-$N$2*100)/100</f>
        <v>5400</v>
      </c>
      <c r="L607" s="37"/>
      <c r="M607" s="42">
        <f>L607*K607</f>
        <v>0</v>
      </c>
      <c r="N607" s="43">
        <v>8708709909</v>
      </c>
      <c r="O607" s="43" t="s">
        <v>943</v>
      </c>
      <c r="P607" s="138" t="s">
        <v>1688</v>
      </c>
      <c r="Q607" s="149">
        <v>46204</v>
      </c>
      <c r="R607" s="146">
        <v>47664</v>
      </c>
      <c r="S607" s="171" t="s">
        <v>1683</v>
      </c>
    </row>
    <row r="608" spans="1:19" ht="19.95" customHeight="1" thickBot="1" x14ac:dyDescent="0.25">
      <c r="A608" s="38">
        <v>711711</v>
      </c>
      <c r="B608" s="39" t="s">
        <v>1206</v>
      </c>
      <c r="C608" s="40">
        <v>4660171518061</v>
      </c>
      <c r="D608" s="41">
        <v>12.9</v>
      </c>
      <c r="E608" s="41" t="s">
        <v>1214</v>
      </c>
      <c r="F608" s="34" t="s">
        <v>35</v>
      </c>
      <c r="G608" s="34" t="s">
        <v>25</v>
      </c>
      <c r="H608" s="35" t="s">
        <v>1228</v>
      </c>
      <c r="I608" s="42">
        <v>5400</v>
      </c>
      <c r="J608" s="42">
        <v>6860</v>
      </c>
      <c r="K608" s="42">
        <f>I608*(100-$N$2*100)/100</f>
        <v>5400</v>
      </c>
      <c r="L608" s="37"/>
      <c r="M608" s="42">
        <f>L608*K608</f>
        <v>0</v>
      </c>
      <c r="N608" s="43">
        <v>8708709909</v>
      </c>
      <c r="O608" s="43" t="s">
        <v>943</v>
      </c>
      <c r="P608" s="138" t="s">
        <v>1688</v>
      </c>
      <c r="Q608" s="149">
        <v>46204</v>
      </c>
      <c r="R608" s="146">
        <v>47664</v>
      </c>
      <c r="S608" s="171" t="s">
        <v>1683</v>
      </c>
    </row>
    <row r="609" spans="1:19" ht="10.95" customHeight="1" thickBot="1" x14ac:dyDescent="0.25">
      <c r="A609" s="26"/>
      <c r="B609" s="27"/>
      <c r="C609" s="27"/>
      <c r="D609" s="27"/>
      <c r="E609" s="27"/>
      <c r="F609" s="27"/>
      <c r="G609" s="27"/>
      <c r="H609" s="28" t="s">
        <v>1229</v>
      </c>
      <c r="I609" s="29"/>
      <c r="J609" s="29"/>
      <c r="K609" s="29"/>
      <c r="L609" s="29"/>
      <c r="M609" s="29"/>
      <c r="N609" s="29"/>
      <c r="O609" s="29"/>
      <c r="P609" s="137"/>
      <c r="Q609" s="131"/>
      <c r="R609" s="137"/>
      <c r="S609" s="165"/>
    </row>
    <row r="610" spans="1:19" ht="19.95" customHeight="1" x14ac:dyDescent="0.2">
      <c r="A610" s="38">
        <v>721101</v>
      </c>
      <c r="B610" s="39" t="s">
        <v>1230</v>
      </c>
      <c r="C610" s="40">
        <v>4650187487598</v>
      </c>
      <c r="D610" s="41">
        <v>0.16</v>
      </c>
      <c r="E610" s="41" t="s">
        <v>1231</v>
      </c>
      <c r="F610" s="34" t="s">
        <v>35</v>
      </c>
      <c r="G610" s="34" t="s">
        <v>47</v>
      </c>
      <c r="H610" s="35" t="s">
        <v>1232</v>
      </c>
      <c r="I610" s="42">
        <v>640</v>
      </c>
      <c r="J610" s="42">
        <v>845</v>
      </c>
      <c r="K610" s="42">
        <f>I610*(100-$N$2*100)/100</f>
        <v>640</v>
      </c>
      <c r="L610" s="37"/>
      <c r="M610" s="42">
        <f>L610*K610</f>
        <v>0</v>
      </c>
      <c r="N610" s="43">
        <v>8708709909</v>
      </c>
      <c r="O610" s="43" t="s">
        <v>943</v>
      </c>
      <c r="P610" s="138" t="s">
        <v>1688</v>
      </c>
      <c r="Q610" s="149">
        <v>46204</v>
      </c>
      <c r="R610" s="146">
        <v>47664</v>
      </c>
      <c r="S610" s="171" t="s">
        <v>1683</v>
      </c>
    </row>
    <row r="611" spans="1:19" ht="19.95" customHeight="1" thickBot="1" x14ac:dyDescent="0.25">
      <c r="A611" s="38">
        <v>721102</v>
      </c>
      <c r="B611" s="39" t="s">
        <v>1230</v>
      </c>
      <c r="C611" s="40">
        <v>4650187487611</v>
      </c>
      <c r="D611" s="41">
        <v>0.16</v>
      </c>
      <c r="E611" s="41" t="s">
        <v>1231</v>
      </c>
      <c r="F611" s="34" t="s">
        <v>35</v>
      </c>
      <c r="G611" s="34" t="s">
        <v>47</v>
      </c>
      <c r="H611" s="35" t="s">
        <v>1233</v>
      </c>
      <c r="I611" s="42">
        <v>620</v>
      </c>
      <c r="J611" s="42">
        <v>820</v>
      </c>
      <c r="K611" s="42">
        <f>I611*(100-$N$2*100)/100</f>
        <v>620</v>
      </c>
      <c r="L611" s="37"/>
      <c r="M611" s="42">
        <f>L611*K611</f>
        <v>0</v>
      </c>
      <c r="N611" s="43">
        <v>8708709909</v>
      </c>
      <c r="O611" s="43" t="s">
        <v>943</v>
      </c>
      <c r="P611" s="138" t="s">
        <v>1688</v>
      </c>
      <c r="Q611" s="149">
        <v>46204</v>
      </c>
      <c r="R611" s="146">
        <v>47664</v>
      </c>
      <c r="S611" s="171" t="s">
        <v>1683</v>
      </c>
    </row>
    <row r="612" spans="1:19" ht="10.95" customHeight="1" thickBot="1" x14ac:dyDescent="0.25">
      <c r="A612" s="26"/>
      <c r="B612" s="27"/>
      <c r="C612" s="27"/>
      <c r="D612" s="27"/>
      <c r="E612" s="27"/>
      <c r="F612" s="27"/>
      <c r="G612" s="27"/>
      <c r="H612" s="28" t="s">
        <v>1234</v>
      </c>
      <c r="I612" s="29"/>
      <c r="J612" s="29"/>
      <c r="K612" s="29"/>
      <c r="L612" s="29"/>
      <c r="M612" s="29"/>
      <c r="N612" s="29"/>
      <c r="O612" s="29"/>
      <c r="P612" s="137"/>
      <c r="Q612" s="131"/>
      <c r="R612" s="137"/>
      <c r="S612" s="165"/>
    </row>
    <row r="613" spans="1:19" s="30" customFormat="1" ht="34.200000000000003" x14ac:dyDescent="0.2">
      <c r="A613" s="31">
        <v>741905</v>
      </c>
      <c r="B613" s="32"/>
      <c r="C613" s="33">
        <v>4650187486348</v>
      </c>
      <c r="D613" s="34">
        <v>1.3</v>
      </c>
      <c r="E613" s="34" t="s">
        <v>1235</v>
      </c>
      <c r="F613" s="34" t="s">
        <v>41</v>
      </c>
      <c r="G613" s="34" t="s">
        <v>47</v>
      </c>
      <c r="H613" s="35" t="s">
        <v>1236</v>
      </c>
      <c r="I613" s="36">
        <v>4500</v>
      </c>
      <c r="J613" s="36">
        <v>5175</v>
      </c>
      <c r="K613" s="36">
        <f>I613*(100-$N$2*100)/100</f>
        <v>4500</v>
      </c>
      <c r="L613" s="37"/>
      <c r="M613" s="36">
        <f>L613*K613</f>
        <v>0</v>
      </c>
      <c r="N613" s="37">
        <v>8708705009</v>
      </c>
      <c r="O613" s="37" t="s">
        <v>943</v>
      </c>
      <c r="P613" s="138" t="s">
        <v>1689</v>
      </c>
      <c r="Q613" s="143"/>
      <c r="R613" s="138"/>
      <c r="S613" s="166"/>
    </row>
    <row r="614" spans="1:19" ht="34.200000000000003" x14ac:dyDescent="0.2">
      <c r="A614" s="38">
        <v>741810</v>
      </c>
      <c r="B614" s="39"/>
      <c r="C614" s="40">
        <v>4650187486379</v>
      </c>
      <c r="D614" s="41">
        <v>1.3</v>
      </c>
      <c r="E614" s="41" t="s">
        <v>1235</v>
      </c>
      <c r="F614" s="34" t="s">
        <v>35</v>
      </c>
      <c r="G614" s="34" t="s">
        <v>47</v>
      </c>
      <c r="H614" s="35" t="s">
        <v>1237</v>
      </c>
      <c r="I614" s="42">
        <v>5150</v>
      </c>
      <c r="J614" s="42">
        <v>6540</v>
      </c>
      <c r="K614" s="42">
        <f>I614*(100-$N$2*100)/100</f>
        <v>5150</v>
      </c>
      <c r="L614" s="37"/>
      <c r="M614" s="42">
        <f>L614*K614</f>
        <v>0</v>
      </c>
      <c r="N614" s="43">
        <v>8708705009</v>
      </c>
      <c r="O614" s="43" t="s">
        <v>943</v>
      </c>
      <c r="P614" s="138" t="s">
        <v>1689</v>
      </c>
      <c r="Q614" s="143"/>
      <c r="R614" s="138"/>
      <c r="S614" s="166"/>
    </row>
    <row r="615" spans="1:19" ht="34.200000000000003" x14ac:dyDescent="0.2">
      <c r="A615" s="38">
        <v>741805</v>
      </c>
      <c r="B615" s="39"/>
      <c r="C615" s="40">
        <v>4650187486355</v>
      </c>
      <c r="D615" s="41">
        <v>1.3</v>
      </c>
      <c r="E615" s="41" t="s">
        <v>1235</v>
      </c>
      <c r="F615" s="34" t="s">
        <v>35</v>
      </c>
      <c r="G615" s="34" t="s">
        <v>47</v>
      </c>
      <c r="H615" s="35" t="s">
        <v>1238</v>
      </c>
      <c r="I615" s="42">
        <v>4890</v>
      </c>
      <c r="J615" s="42">
        <v>6210</v>
      </c>
      <c r="K615" s="42">
        <f>I615*(100-$N$2*100)/100</f>
        <v>4890</v>
      </c>
      <c r="L615" s="37"/>
      <c r="M615" s="42">
        <f>L615*K615</f>
        <v>0</v>
      </c>
      <c r="N615" s="43">
        <v>8708705009</v>
      </c>
      <c r="O615" s="43" t="s">
        <v>943</v>
      </c>
      <c r="P615" s="138" t="s">
        <v>1689</v>
      </c>
      <c r="Q615" s="143"/>
      <c r="R615" s="138"/>
      <c r="S615" s="166"/>
    </row>
    <row r="616" spans="1:19" ht="51" x14ac:dyDescent="0.2">
      <c r="A616" s="38">
        <v>747110</v>
      </c>
      <c r="B616" s="39"/>
      <c r="C616" s="40">
        <v>4650187486386</v>
      </c>
      <c r="D616" s="41">
        <v>1.76</v>
      </c>
      <c r="E616" s="41" t="s">
        <v>1235</v>
      </c>
      <c r="F616" s="34" t="s">
        <v>24</v>
      </c>
      <c r="G616" s="34" t="s">
        <v>47</v>
      </c>
      <c r="H616" s="35" t="s">
        <v>1239</v>
      </c>
      <c r="I616" s="42">
        <v>3150</v>
      </c>
      <c r="J616" s="42">
        <v>3150</v>
      </c>
      <c r="K616" s="42">
        <f>I616*(100-$N$2*100)/100</f>
        <v>3150</v>
      </c>
      <c r="L616" s="37"/>
      <c r="M616" s="42">
        <f>L616*K616</f>
        <v>0</v>
      </c>
      <c r="N616" s="43">
        <v>8708705009</v>
      </c>
      <c r="O616" s="43" t="s">
        <v>943</v>
      </c>
      <c r="P616" s="138" t="s">
        <v>1689</v>
      </c>
      <c r="Q616" s="143"/>
      <c r="R616" s="138"/>
      <c r="S616" s="166"/>
    </row>
    <row r="617" spans="1:19" ht="40.799999999999997" x14ac:dyDescent="0.2">
      <c r="A617" s="38">
        <v>747137</v>
      </c>
      <c r="B617" s="39"/>
      <c r="C617" s="40">
        <v>4650187486393</v>
      </c>
      <c r="D617" s="41">
        <v>2.14</v>
      </c>
      <c r="E617" s="41" t="s">
        <v>1235</v>
      </c>
      <c r="F617" s="34" t="s">
        <v>24</v>
      </c>
      <c r="G617" s="34" t="s">
        <v>47</v>
      </c>
      <c r="H617" s="35" t="s">
        <v>1240</v>
      </c>
      <c r="I617" s="42">
        <v>3500</v>
      </c>
      <c r="J617" s="42">
        <v>3500</v>
      </c>
      <c r="K617" s="42">
        <f>I617*(100-$N$2*100)/100</f>
        <v>3500</v>
      </c>
      <c r="L617" s="37"/>
      <c r="M617" s="42">
        <f>L617*K617</f>
        <v>0</v>
      </c>
      <c r="N617" s="43">
        <v>8708705009</v>
      </c>
      <c r="O617" s="43" t="s">
        <v>943</v>
      </c>
      <c r="P617" s="138" t="s">
        <v>1689</v>
      </c>
      <c r="Q617" s="143"/>
      <c r="R617" s="138"/>
      <c r="S617" s="166"/>
    </row>
    <row r="618" spans="1:19" s="30" customFormat="1" ht="34.200000000000003" x14ac:dyDescent="0.2">
      <c r="A618" s="31">
        <v>747156</v>
      </c>
      <c r="B618" s="32"/>
      <c r="C618" s="33">
        <v>4650187486409</v>
      </c>
      <c r="D618" s="34">
        <v>2.34</v>
      </c>
      <c r="E618" s="34" t="s">
        <v>1241</v>
      </c>
      <c r="F618" s="34" t="s">
        <v>24</v>
      </c>
      <c r="G618" s="34" t="s">
        <v>25</v>
      </c>
      <c r="H618" s="35" t="s">
        <v>1242</v>
      </c>
      <c r="I618" s="36">
        <v>3390</v>
      </c>
      <c r="J618" s="36">
        <v>3390</v>
      </c>
      <c r="K618" s="36">
        <f>I618*(100-$N$2*100)/100</f>
        <v>3390</v>
      </c>
      <c r="L618" s="37"/>
      <c r="M618" s="36">
        <f>L618*K618</f>
        <v>0</v>
      </c>
      <c r="N618" s="37">
        <v>8708705009</v>
      </c>
      <c r="O618" s="37" t="s">
        <v>943</v>
      </c>
      <c r="P618" s="138" t="s">
        <v>1689</v>
      </c>
      <c r="Q618" s="143"/>
      <c r="R618" s="138"/>
      <c r="S618" s="166"/>
    </row>
    <row r="619" spans="1:19" ht="34.799999999999997" thickBot="1" x14ac:dyDescent="0.25">
      <c r="A619" s="38">
        <v>741105</v>
      </c>
      <c r="B619" s="39"/>
      <c r="C619" s="40">
        <v>4650187486416</v>
      </c>
      <c r="D619" s="41">
        <v>0.9</v>
      </c>
      <c r="E619" s="41" t="s">
        <v>1243</v>
      </c>
      <c r="F619" s="34" t="s">
        <v>41</v>
      </c>
      <c r="G619" s="34" t="s">
        <v>47</v>
      </c>
      <c r="H619" s="35" t="s">
        <v>1244</v>
      </c>
      <c r="I619" s="42">
        <v>1399</v>
      </c>
      <c r="J619" s="42">
        <v>1610</v>
      </c>
      <c r="K619" s="42">
        <f>I619*(100-$N$2*100)/100</f>
        <v>1399</v>
      </c>
      <c r="L619" s="37"/>
      <c r="M619" s="42">
        <f>L619*K619</f>
        <v>0</v>
      </c>
      <c r="N619" s="43">
        <v>7616991008</v>
      </c>
      <c r="O619" s="43" t="s">
        <v>943</v>
      </c>
      <c r="P619" s="138" t="s">
        <v>1689</v>
      </c>
      <c r="Q619" s="143"/>
      <c r="R619" s="138"/>
      <c r="S619" s="166"/>
    </row>
    <row r="620" spans="1:19" ht="10.95" customHeight="1" thickBot="1" x14ac:dyDescent="0.25">
      <c r="A620" s="26"/>
      <c r="B620" s="27"/>
      <c r="C620" s="27"/>
      <c r="D620" s="27"/>
      <c r="E620" s="27"/>
      <c r="F620" s="27"/>
      <c r="G620" s="27"/>
      <c r="H620" s="28" t="s">
        <v>1245</v>
      </c>
      <c r="I620" s="29"/>
      <c r="J620" s="29"/>
      <c r="K620" s="29"/>
      <c r="L620" s="29"/>
      <c r="M620" s="29"/>
      <c r="N620" s="29"/>
      <c r="O620" s="29"/>
      <c r="P620" s="137"/>
      <c r="Q620" s="131"/>
      <c r="R620" s="137"/>
      <c r="S620" s="165"/>
    </row>
    <row r="621" spans="1:19" ht="19.95" customHeight="1" x14ac:dyDescent="0.2">
      <c r="A621" s="38">
        <v>581113</v>
      </c>
      <c r="B621" s="39"/>
      <c r="C621" s="40">
        <v>4650187487932</v>
      </c>
      <c r="D621" s="41">
        <v>11</v>
      </c>
      <c r="E621" s="41" t="s">
        <v>1246</v>
      </c>
      <c r="F621" s="34" t="s">
        <v>24</v>
      </c>
      <c r="G621" s="34" t="s">
        <v>47</v>
      </c>
      <c r="H621" s="35" t="s">
        <v>1247</v>
      </c>
      <c r="I621" s="42">
        <v>7290</v>
      </c>
      <c r="J621" s="42">
        <v>7290</v>
      </c>
      <c r="K621" s="42">
        <f>I621*(100-$N$2*100)/100</f>
        <v>7290</v>
      </c>
      <c r="L621" s="37"/>
      <c r="M621" s="42">
        <f>L621*K621</f>
        <v>0</v>
      </c>
      <c r="N621" s="43">
        <v>7315200000</v>
      </c>
      <c r="O621" s="43" t="s">
        <v>1248</v>
      </c>
      <c r="P621" s="138" t="s">
        <v>1689</v>
      </c>
      <c r="Q621" s="143"/>
      <c r="R621" s="138"/>
      <c r="S621" s="166"/>
    </row>
    <row r="622" spans="1:19" ht="19.95" customHeight="1" x14ac:dyDescent="0.2">
      <c r="A622" s="38">
        <v>581213</v>
      </c>
      <c r="B622" s="39"/>
      <c r="C622" s="40">
        <v>4650187487963</v>
      </c>
      <c r="D622" s="41">
        <v>7</v>
      </c>
      <c r="E622" s="41" t="s">
        <v>1249</v>
      </c>
      <c r="F622" s="34" t="s">
        <v>24</v>
      </c>
      <c r="G622" s="34" t="s">
        <v>47</v>
      </c>
      <c r="H622" s="35" t="s">
        <v>1250</v>
      </c>
      <c r="I622" s="42">
        <v>4890</v>
      </c>
      <c r="J622" s="42">
        <v>4890</v>
      </c>
      <c r="K622" s="42">
        <f>I622*(100-$N$2*100)/100</f>
        <v>4890</v>
      </c>
      <c r="L622" s="37"/>
      <c r="M622" s="42">
        <f>L622*K622</f>
        <v>0</v>
      </c>
      <c r="N622" s="43">
        <v>7315200000</v>
      </c>
      <c r="O622" s="43" t="s">
        <v>1248</v>
      </c>
      <c r="P622" s="138" t="s">
        <v>1689</v>
      </c>
      <c r="Q622" s="143"/>
      <c r="R622" s="138"/>
      <c r="S622" s="166"/>
    </row>
    <row r="623" spans="1:19" ht="19.95" customHeight="1" x14ac:dyDescent="0.2">
      <c r="A623" s="38">
        <v>581227</v>
      </c>
      <c r="B623" s="39"/>
      <c r="C623" s="40">
        <v>4650187486621</v>
      </c>
      <c r="D623" s="41">
        <v>9</v>
      </c>
      <c r="E623" s="41" t="s">
        <v>1246</v>
      </c>
      <c r="F623" s="34" t="s">
        <v>24</v>
      </c>
      <c r="G623" s="34" t="s">
        <v>47</v>
      </c>
      <c r="H623" s="35" t="s">
        <v>1251</v>
      </c>
      <c r="I623" s="42">
        <v>6195</v>
      </c>
      <c r="J623" s="42">
        <v>6195</v>
      </c>
      <c r="K623" s="42">
        <f>I623*(100-$N$2*100)/100</f>
        <v>6195</v>
      </c>
      <c r="L623" s="37"/>
      <c r="M623" s="42">
        <f>L623*K623</f>
        <v>0</v>
      </c>
      <c r="N623" s="43">
        <v>7315200000</v>
      </c>
      <c r="O623" s="43" t="s">
        <v>1248</v>
      </c>
      <c r="P623" s="138" t="s">
        <v>1689</v>
      </c>
      <c r="Q623" s="143"/>
      <c r="R623" s="138"/>
      <c r="S623" s="166"/>
    </row>
    <row r="624" spans="1:19" ht="19.95" customHeight="1" thickBot="1" x14ac:dyDescent="0.25">
      <c r="A624" s="38">
        <v>581216</v>
      </c>
      <c r="B624" s="39"/>
      <c r="C624" s="40">
        <v>4650187486638</v>
      </c>
      <c r="D624" s="41">
        <v>12</v>
      </c>
      <c r="E624" s="41" t="s">
        <v>1246</v>
      </c>
      <c r="F624" s="34" t="s">
        <v>24</v>
      </c>
      <c r="G624" s="34" t="s">
        <v>47</v>
      </c>
      <c r="H624" s="35" t="s">
        <v>1252</v>
      </c>
      <c r="I624" s="42">
        <v>7969</v>
      </c>
      <c r="J624" s="42">
        <v>7969</v>
      </c>
      <c r="K624" s="42">
        <f>I624*(100-$N$2*100)/100</f>
        <v>7969</v>
      </c>
      <c r="L624" s="37"/>
      <c r="M624" s="42">
        <f>L624*K624</f>
        <v>0</v>
      </c>
      <c r="N624" s="43">
        <v>7315200000</v>
      </c>
      <c r="O624" s="43" t="s">
        <v>1248</v>
      </c>
      <c r="P624" s="138" t="s">
        <v>1689</v>
      </c>
      <c r="Q624" s="143"/>
      <c r="R624" s="138"/>
      <c r="S624" s="166"/>
    </row>
    <row r="625" spans="1:19" s="21" customFormat="1" ht="16.2" thickBot="1" x14ac:dyDescent="0.35">
      <c r="A625" s="44"/>
      <c r="B625" s="45"/>
      <c r="C625" s="45"/>
      <c r="D625" s="45"/>
      <c r="E625" s="45"/>
      <c r="F625" s="45"/>
      <c r="G625" s="45"/>
      <c r="H625" s="46" t="s">
        <v>1253</v>
      </c>
      <c r="I625" s="47"/>
      <c r="J625" s="47"/>
      <c r="K625" s="47"/>
      <c r="L625" s="47"/>
      <c r="M625" s="47"/>
      <c r="N625" s="47"/>
      <c r="O625" s="47"/>
      <c r="P625" s="128"/>
      <c r="Q625" s="132"/>
      <c r="R625" s="128"/>
      <c r="S625" s="160"/>
    </row>
    <row r="626" spans="1:19" ht="34.200000000000003" x14ac:dyDescent="0.2">
      <c r="A626" s="38">
        <v>692402</v>
      </c>
      <c r="B626" s="39" t="s">
        <v>1254</v>
      </c>
      <c r="C626" s="40">
        <v>4660171514919</v>
      </c>
      <c r="D626" s="41">
        <v>0.7</v>
      </c>
      <c r="E626" s="41" t="s">
        <v>1255</v>
      </c>
      <c r="F626" s="34" t="s">
        <v>24</v>
      </c>
      <c r="G626" s="34" t="s">
        <v>47</v>
      </c>
      <c r="H626" s="35" t="s">
        <v>1256</v>
      </c>
      <c r="I626" s="42">
        <v>4190</v>
      </c>
      <c r="J626" s="42">
        <v>4190</v>
      </c>
      <c r="K626" s="42">
        <f>I626*(100-$N$2*100)/100</f>
        <v>4190</v>
      </c>
      <c r="L626" s="37"/>
      <c r="M626" s="42">
        <f>L626*K626</f>
        <v>0</v>
      </c>
      <c r="N626" s="43">
        <v>7318169900</v>
      </c>
      <c r="O626" s="43" t="s">
        <v>943</v>
      </c>
      <c r="P626" s="138" t="s">
        <v>1689</v>
      </c>
      <c r="Q626" s="143"/>
      <c r="R626" s="138"/>
      <c r="S626" s="166"/>
    </row>
    <row r="627" spans="1:19" ht="34.200000000000003" x14ac:dyDescent="0.2">
      <c r="A627" s="38">
        <v>692401</v>
      </c>
      <c r="B627" s="39" t="s">
        <v>1257</v>
      </c>
      <c r="C627" s="40">
        <v>4660171510393</v>
      </c>
      <c r="D627" s="41">
        <v>0.24</v>
      </c>
      <c r="E627" s="41" t="s">
        <v>1258</v>
      </c>
      <c r="F627" s="34" t="s">
        <v>24</v>
      </c>
      <c r="G627" s="34" t="s">
        <v>47</v>
      </c>
      <c r="H627" s="48" t="s">
        <v>1259</v>
      </c>
      <c r="I627" s="42">
        <v>1625</v>
      </c>
      <c r="J627" s="42">
        <v>1625</v>
      </c>
      <c r="K627" s="42">
        <f>I627*(100-$N$2*100)/100</f>
        <v>1625</v>
      </c>
      <c r="L627" s="37"/>
      <c r="M627" s="42">
        <f>L627*K627</f>
        <v>0</v>
      </c>
      <c r="N627" s="43">
        <v>8708709109</v>
      </c>
      <c r="O627" s="43" t="s">
        <v>943</v>
      </c>
      <c r="P627" s="138" t="s">
        <v>1689</v>
      </c>
      <c r="Q627" s="143"/>
      <c r="R627" s="138"/>
      <c r="S627" s="166"/>
    </row>
    <row r="628" spans="1:19" ht="30.6" x14ac:dyDescent="0.2">
      <c r="A628" s="38">
        <v>310480</v>
      </c>
      <c r="B628" s="39" t="s">
        <v>1260</v>
      </c>
      <c r="C628" s="40">
        <v>4660171511260</v>
      </c>
      <c r="D628" s="41">
        <v>1.4</v>
      </c>
      <c r="E628" s="41" t="s">
        <v>1261</v>
      </c>
      <c r="F628" s="34" t="s">
        <v>35</v>
      </c>
      <c r="G628" s="34" t="s">
        <v>47</v>
      </c>
      <c r="H628" s="35" t="s">
        <v>1262</v>
      </c>
      <c r="I628" s="42">
        <v>1750</v>
      </c>
      <c r="J628" s="42">
        <v>2260</v>
      </c>
      <c r="K628" s="42">
        <f>I628*(100-$N$2*100)/100</f>
        <v>1750</v>
      </c>
      <c r="L628" s="37"/>
      <c r="M628" s="42">
        <f>L628*K628</f>
        <v>0</v>
      </c>
      <c r="N628" s="43">
        <v>8482200009</v>
      </c>
      <c r="O628" s="43" t="s">
        <v>943</v>
      </c>
      <c r="P628" s="138"/>
      <c r="Q628" s="143"/>
      <c r="R628" s="138"/>
      <c r="S628" s="166"/>
    </row>
    <row r="629" spans="1:19" s="30" customFormat="1" ht="24" x14ac:dyDescent="0.2">
      <c r="A629" s="57">
        <v>631064</v>
      </c>
      <c r="B629" s="58" t="s">
        <v>1263</v>
      </c>
      <c r="C629" s="59">
        <v>4680642311199</v>
      </c>
      <c r="D629" s="60">
        <v>4.5999999999999996</v>
      </c>
      <c r="E629" s="60" t="s">
        <v>1264</v>
      </c>
      <c r="F629" s="60" t="s">
        <v>35</v>
      </c>
      <c r="G629" s="60" t="s">
        <v>25</v>
      </c>
      <c r="H629" s="61" t="s">
        <v>1265</v>
      </c>
      <c r="I629" s="62">
        <v>2700</v>
      </c>
      <c r="J629" s="62">
        <v>3483</v>
      </c>
      <c r="K629" s="62">
        <f>I629*(100-$N$2*100)/100</f>
        <v>2700</v>
      </c>
      <c r="L629" s="187"/>
      <c r="M629" s="62">
        <f>L629*K629</f>
        <v>0</v>
      </c>
      <c r="N629" s="63">
        <v>8708709909</v>
      </c>
      <c r="O629" s="63" t="s">
        <v>943</v>
      </c>
      <c r="P629" s="138" t="s">
        <v>1688</v>
      </c>
      <c r="Q629" s="149">
        <v>46204</v>
      </c>
      <c r="R629" s="146">
        <v>47664</v>
      </c>
      <c r="S629" s="171" t="s">
        <v>1683</v>
      </c>
    </row>
    <row r="630" spans="1:19" ht="30.6" x14ac:dyDescent="0.2">
      <c r="A630" s="38">
        <v>310015</v>
      </c>
      <c r="B630" s="39" t="s">
        <v>1263</v>
      </c>
      <c r="C630" s="40">
        <v>4660171513264</v>
      </c>
      <c r="D630" s="41">
        <v>4.5999999999999996</v>
      </c>
      <c r="E630" s="41" t="s">
        <v>1264</v>
      </c>
      <c r="F630" s="34" t="s">
        <v>35</v>
      </c>
      <c r="G630" s="34" t="s">
        <v>47</v>
      </c>
      <c r="H630" s="35" t="s">
        <v>1266</v>
      </c>
      <c r="I630" s="42">
        <v>3750</v>
      </c>
      <c r="J630" s="42">
        <v>4765</v>
      </c>
      <c r="K630" s="42">
        <f>I630*(100-$N$2*100)/100</f>
        <v>3750</v>
      </c>
      <c r="L630" s="37"/>
      <c r="M630" s="42">
        <f>L630*K630</f>
        <v>0</v>
      </c>
      <c r="N630" s="43">
        <v>8708709909</v>
      </c>
      <c r="O630" s="43" t="s">
        <v>943</v>
      </c>
      <c r="P630" s="138" t="s">
        <v>1688</v>
      </c>
      <c r="Q630" s="149">
        <v>46204</v>
      </c>
      <c r="R630" s="146">
        <v>47664</v>
      </c>
      <c r="S630" s="171" t="s">
        <v>1683</v>
      </c>
    </row>
    <row r="631" spans="1:19" ht="22.8" customHeight="1" thickBot="1" x14ac:dyDescent="0.25">
      <c r="A631" s="38">
        <v>313015</v>
      </c>
      <c r="B631" s="39" t="s">
        <v>1267</v>
      </c>
      <c r="C631" s="40">
        <v>4660171514810</v>
      </c>
      <c r="D631" s="41">
        <v>2.9</v>
      </c>
      <c r="E631" s="41" t="s">
        <v>1264</v>
      </c>
      <c r="F631" s="34" t="s">
        <v>41</v>
      </c>
      <c r="G631" s="34" t="s">
        <v>47</v>
      </c>
      <c r="H631" s="35" t="s">
        <v>1268</v>
      </c>
      <c r="I631" s="42">
        <v>4290</v>
      </c>
      <c r="J631" s="42">
        <v>4940</v>
      </c>
      <c r="K631" s="42">
        <f>I631*(100-$N$2*100)/100</f>
        <v>4290</v>
      </c>
      <c r="L631" s="37"/>
      <c r="M631" s="42">
        <f>L631*K631</f>
        <v>0</v>
      </c>
      <c r="N631" s="43">
        <v>8708709909</v>
      </c>
      <c r="O631" s="43" t="s">
        <v>943</v>
      </c>
      <c r="P631" s="138" t="s">
        <v>1688</v>
      </c>
      <c r="Q631" s="149">
        <v>46204</v>
      </c>
      <c r="R631" s="146">
        <v>47664</v>
      </c>
      <c r="S631" s="171" t="s">
        <v>1683</v>
      </c>
    </row>
    <row r="632" spans="1:19" s="21" customFormat="1" ht="16.2" thickBot="1" x14ac:dyDescent="0.35">
      <c r="A632" s="44"/>
      <c r="B632" s="45"/>
      <c r="C632" s="45"/>
      <c r="D632" s="45"/>
      <c r="E632" s="45"/>
      <c r="F632" s="45"/>
      <c r="G632" s="45"/>
      <c r="H632" s="46" t="s">
        <v>1269</v>
      </c>
      <c r="I632" s="47"/>
      <c r="J632" s="47"/>
      <c r="K632" s="47"/>
      <c r="L632" s="47"/>
      <c r="M632" s="47"/>
      <c r="N632" s="47"/>
      <c r="O632" s="47"/>
      <c r="P632" s="128"/>
      <c r="Q632" s="132"/>
      <c r="R632" s="128"/>
      <c r="S632" s="160"/>
    </row>
    <row r="633" spans="1:19" ht="10.95" customHeight="1" thickBot="1" x14ac:dyDescent="0.25">
      <c r="A633" s="26"/>
      <c r="B633" s="27"/>
      <c r="C633" s="27"/>
      <c r="D633" s="27"/>
      <c r="E633" s="27"/>
      <c r="F633" s="27"/>
      <c r="G633" s="27"/>
      <c r="H633" s="28" t="s">
        <v>1270</v>
      </c>
      <c r="I633" s="29"/>
      <c r="J633" s="29"/>
      <c r="K633" s="29"/>
      <c r="L633" s="29"/>
      <c r="M633" s="29"/>
      <c r="N633" s="29"/>
      <c r="O633" s="29"/>
      <c r="P633" s="137"/>
      <c r="Q633" s="131"/>
      <c r="R633" s="137"/>
      <c r="S633" s="165"/>
    </row>
    <row r="634" spans="1:19" ht="19.95" customHeight="1" x14ac:dyDescent="0.2">
      <c r="A634" s="38">
        <v>555500</v>
      </c>
      <c r="B634" s="39" t="s">
        <v>1271</v>
      </c>
      <c r="C634" s="40">
        <v>4650187485938</v>
      </c>
      <c r="D634" s="41">
        <v>2.14</v>
      </c>
      <c r="E634" s="41" t="s">
        <v>1272</v>
      </c>
      <c r="F634" s="34" t="s">
        <v>35</v>
      </c>
      <c r="G634" s="34" t="s">
        <v>25</v>
      </c>
      <c r="H634" s="35" t="s">
        <v>1273</v>
      </c>
      <c r="I634" s="42">
        <v>3480</v>
      </c>
      <c r="J634" s="42">
        <v>4490</v>
      </c>
      <c r="K634" s="42">
        <f>I634*(100-$N$2*100)/100</f>
        <v>3480</v>
      </c>
      <c r="L634" s="37"/>
      <c r="M634" s="42">
        <f>L634*K634</f>
        <v>0</v>
      </c>
      <c r="N634" s="43">
        <v>8708949909</v>
      </c>
      <c r="O634" s="43" t="s">
        <v>999</v>
      </c>
      <c r="P634" s="138" t="s">
        <v>1688</v>
      </c>
      <c r="Q634" s="149">
        <v>46204</v>
      </c>
      <c r="R634" s="146">
        <v>47664</v>
      </c>
      <c r="S634" s="171" t="s">
        <v>1683</v>
      </c>
    </row>
    <row r="635" spans="1:19" s="30" customFormat="1" ht="19.95" customHeight="1" x14ac:dyDescent="0.2">
      <c r="A635" s="31">
        <v>631062</v>
      </c>
      <c r="B635" s="32" t="s">
        <v>1274</v>
      </c>
      <c r="C635" s="33">
        <v>4680642311304</v>
      </c>
      <c r="D635" s="34">
        <v>2.14</v>
      </c>
      <c r="E635" s="34" t="s">
        <v>1272</v>
      </c>
      <c r="F635" s="34" t="s">
        <v>35</v>
      </c>
      <c r="G635" s="34" t="s">
        <v>25</v>
      </c>
      <c r="H635" s="35" t="s">
        <v>1275</v>
      </c>
      <c r="I635" s="36">
        <v>3350</v>
      </c>
      <c r="J635" s="36">
        <v>4322</v>
      </c>
      <c r="K635" s="36">
        <f>I635*(100-$N$2*100)/100</f>
        <v>3350</v>
      </c>
      <c r="L635" s="37"/>
      <c r="M635" s="36">
        <f>L635*K635</f>
        <v>0</v>
      </c>
      <c r="N635" s="37">
        <v>8708949909</v>
      </c>
      <c r="O635" s="37" t="s">
        <v>999</v>
      </c>
      <c r="P635" s="138" t="s">
        <v>1688</v>
      </c>
      <c r="Q635" s="149">
        <v>46204</v>
      </c>
      <c r="R635" s="146">
        <v>47664</v>
      </c>
      <c r="S635" s="171" t="s">
        <v>1683</v>
      </c>
    </row>
    <row r="636" spans="1:19" s="30" customFormat="1" ht="19.95" customHeight="1" x14ac:dyDescent="0.2">
      <c r="A636" s="31">
        <v>555502</v>
      </c>
      <c r="B636" s="32" t="s">
        <v>1276</v>
      </c>
      <c r="C636" s="33">
        <v>4650187488199</v>
      </c>
      <c r="D636" s="34">
        <v>2.14</v>
      </c>
      <c r="E636" s="34" t="s">
        <v>1272</v>
      </c>
      <c r="F636" s="34" t="s">
        <v>35</v>
      </c>
      <c r="G636" s="34" t="s">
        <v>25</v>
      </c>
      <c r="H636" s="35" t="s">
        <v>1277</v>
      </c>
      <c r="I636" s="36">
        <v>3700</v>
      </c>
      <c r="J636" s="36">
        <v>4699</v>
      </c>
      <c r="K636" s="36">
        <f>I636*(100-$N$2*100)/100</f>
        <v>3700</v>
      </c>
      <c r="L636" s="37"/>
      <c r="M636" s="36">
        <f>L636*K636</f>
        <v>0</v>
      </c>
      <c r="N636" s="37">
        <v>8708949909</v>
      </c>
      <c r="O636" s="37" t="s">
        <v>999</v>
      </c>
      <c r="P636" s="138" t="s">
        <v>1688</v>
      </c>
      <c r="Q636" s="149">
        <v>46204</v>
      </c>
      <c r="R636" s="146">
        <v>47664</v>
      </c>
      <c r="S636" s="171" t="s">
        <v>1683</v>
      </c>
    </row>
    <row r="637" spans="1:19" s="30" customFormat="1" ht="19.95" customHeight="1" x14ac:dyDescent="0.2">
      <c r="A637" s="31">
        <v>631061</v>
      </c>
      <c r="B637" s="32" t="s">
        <v>1278</v>
      </c>
      <c r="C637" s="33">
        <v>4680642311298</v>
      </c>
      <c r="D637" s="34">
        <v>2.14</v>
      </c>
      <c r="E637" s="34" t="s">
        <v>1272</v>
      </c>
      <c r="F637" s="34" t="s">
        <v>35</v>
      </c>
      <c r="G637" s="34" t="s">
        <v>25</v>
      </c>
      <c r="H637" s="35" t="s">
        <v>1279</v>
      </c>
      <c r="I637" s="36">
        <v>3540</v>
      </c>
      <c r="J637" s="36">
        <v>4496</v>
      </c>
      <c r="K637" s="36">
        <f>I637*(100-$N$2*100)/100</f>
        <v>3540</v>
      </c>
      <c r="L637" s="37"/>
      <c r="M637" s="36">
        <f>L637*K637</f>
        <v>0</v>
      </c>
      <c r="N637" s="37">
        <v>8708949909</v>
      </c>
      <c r="O637" s="37" t="s">
        <v>999</v>
      </c>
      <c r="P637" s="138" t="s">
        <v>1688</v>
      </c>
      <c r="Q637" s="149">
        <v>46204</v>
      </c>
      <c r="R637" s="146">
        <v>47664</v>
      </c>
      <c r="S637" s="171" t="s">
        <v>1683</v>
      </c>
    </row>
    <row r="638" spans="1:19" ht="19.95" customHeight="1" x14ac:dyDescent="0.2">
      <c r="A638" s="38">
        <v>555501</v>
      </c>
      <c r="B638" s="39" t="s">
        <v>1280</v>
      </c>
      <c r="C638" s="40">
        <v>4650187485945</v>
      </c>
      <c r="D638" s="41">
        <v>1.1000000000000001</v>
      </c>
      <c r="E638" s="41" t="s">
        <v>1281</v>
      </c>
      <c r="F638" s="34" t="s">
        <v>35</v>
      </c>
      <c r="G638" s="34" t="s">
        <v>47</v>
      </c>
      <c r="H638" s="35" t="s">
        <v>1282</v>
      </c>
      <c r="I638" s="42">
        <v>1712</v>
      </c>
      <c r="J638" s="42">
        <v>2210</v>
      </c>
      <c r="K638" s="42">
        <f>I638*(100-$N$2*100)/100</f>
        <v>1712</v>
      </c>
      <c r="L638" s="37"/>
      <c r="M638" s="42">
        <f>L638*K638</f>
        <v>0</v>
      </c>
      <c r="N638" s="43">
        <v>8483308008</v>
      </c>
      <c r="O638" s="43" t="s">
        <v>1283</v>
      </c>
      <c r="P638" s="138" t="s">
        <v>1688</v>
      </c>
      <c r="Q638" s="149">
        <v>46204</v>
      </c>
      <c r="R638" s="146">
        <v>47664</v>
      </c>
      <c r="S638" s="171" t="s">
        <v>1683</v>
      </c>
    </row>
    <row r="639" spans="1:19" ht="19.95" customHeight="1" thickBot="1" x14ac:dyDescent="0.25">
      <c r="A639" s="38">
        <v>555503</v>
      </c>
      <c r="B639" s="39" t="s">
        <v>1284</v>
      </c>
      <c r="C639" s="40">
        <v>4660171513172</v>
      </c>
      <c r="D639" s="41">
        <v>1.72</v>
      </c>
      <c r="E639" s="41" t="s">
        <v>1285</v>
      </c>
      <c r="F639" s="34" t="s">
        <v>35</v>
      </c>
      <c r="G639" s="34" t="s">
        <v>47</v>
      </c>
      <c r="H639" s="35" t="s">
        <v>1286</v>
      </c>
      <c r="I639" s="42">
        <v>2665</v>
      </c>
      <c r="J639" s="42">
        <v>3440</v>
      </c>
      <c r="K639" s="42">
        <f>I639*(100-$N$2*100)/100</f>
        <v>2665</v>
      </c>
      <c r="L639" s="37"/>
      <c r="M639" s="42">
        <f>L639*K639</f>
        <v>0</v>
      </c>
      <c r="N639" s="43">
        <v>8483308008</v>
      </c>
      <c r="O639" s="43" t="s">
        <v>1283</v>
      </c>
      <c r="P639" s="138" t="s">
        <v>1688</v>
      </c>
      <c r="Q639" s="149">
        <v>46204</v>
      </c>
      <c r="R639" s="146">
        <v>47664</v>
      </c>
      <c r="S639" s="171" t="s">
        <v>1683</v>
      </c>
    </row>
    <row r="640" spans="1:19" ht="10.95" customHeight="1" thickBot="1" x14ac:dyDescent="0.25">
      <c r="A640" s="26"/>
      <c r="B640" s="27"/>
      <c r="C640" s="27"/>
      <c r="D640" s="27"/>
      <c r="E640" s="27"/>
      <c r="F640" s="27"/>
      <c r="G640" s="27"/>
      <c r="H640" s="28" t="s">
        <v>1287</v>
      </c>
      <c r="I640" s="29"/>
      <c r="J640" s="29"/>
      <c r="K640" s="29"/>
      <c r="L640" s="29"/>
      <c r="M640" s="29"/>
      <c r="N640" s="29"/>
      <c r="O640" s="29"/>
      <c r="P640" s="137"/>
      <c r="Q640" s="131"/>
      <c r="R640" s="137"/>
      <c r="S640" s="165"/>
    </row>
    <row r="641" spans="1:19" s="30" customFormat="1" ht="24" x14ac:dyDescent="0.2">
      <c r="A641" s="31">
        <v>554697</v>
      </c>
      <c r="B641" s="32" t="s">
        <v>1288</v>
      </c>
      <c r="C641" s="33">
        <v>4650187485914</v>
      </c>
      <c r="D641" s="34">
        <v>0.55000000000000004</v>
      </c>
      <c r="E641" s="34" t="s">
        <v>1289</v>
      </c>
      <c r="F641" s="34" t="s">
        <v>35</v>
      </c>
      <c r="G641" s="34" t="s">
        <v>25</v>
      </c>
      <c r="H641" s="35" t="s">
        <v>1290</v>
      </c>
      <c r="I641" s="36">
        <v>690</v>
      </c>
      <c r="J641" s="36">
        <v>910</v>
      </c>
      <c r="K641" s="36">
        <f>I641*(100-$N$2*100)/100</f>
        <v>690</v>
      </c>
      <c r="L641" s="37"/>
      <c r="M641" s="36">
        <f>L641*K641</f>
        <v>0</v>
      </c>
      <c r="N641" s="37">
        <v>8708949909</v>
      </c>
      <c r="O641" s="37" t="s">
        <v>1283</v>
      </c>
      <c r="P641" s="138" t="s">
        <v>1688</v>
      </c>
      <c r="Q641" s="149">
        <v>46204</v>
      </c>
      <c r="R641" s="146">
        <v>47664</v>
      </c>
      <c r="S641" s="171" t="s">
        <v>1683</v>
      </c>
    </row>
    <row r="642" spans="1:19" s="30" customFormat="1" ht="30.6" x14ac:dyDescent="0.2">
      <c r="A642" s="31">
        <v>554698</v>
      </c>
      <c r="B642" s="32" t="s">
        <v>1291</v>
      </c>
      <c r="C642" s="33">
        <v>4650187485921</v>
      </c>
      <c r="D642" s="34">
        <v>0.55000000000000004</v>
      </c>
      <c r="E642" s="34" t="s">
        <v>1289</v>
      </c>
      <c r="F642" s="34" t="s">
        <v>35</v>
      </c>
      <c r="G642" s="34" t="s">
        <v>25</v>
      </c>
      <c r="H642" s="35" t="s">
        <v>1292</v>
      </c>
      <c r="I642" s="36">
        <v>690</v>
      </c>
      <c r="J642" s="36">
        <v>910</v>
      </c>
      <c r="K642" s="36">
        <f>I642*(100-$N$2*100)/100</f>
        <v>690</v>
      </c>
      <c r="L642" s="37"/>
      <c r="M642" s="36">
        <f>L642*K642</f>
        <v>0</v>
      </c>
      <c r="N642" s="37">
        <v>8708949909</v>
      </c>
      <c r="O642" s="37" t="s">
        <v>1283</v>
      </c>
      <c r="P642" s="138" t="s">
        <v>1688</v>
      </c>
      <c r="Q642" s="149">
        <v>46204</v>
      </c>
      <c r="R642" s="146">
        <v>47664</v>
      </c>
      <c r="S642" s="171" t="s">
        <v>1683</v>
      </c>
    </row>
    <row r="643" spans="1:19" s="30" customFormat="1" ht="30.6" x14ac:dyDescent="0.2">
      <c r="A643" s="57">
        <v>344064</v>
      </c>
      <c r="B643" s="58" t="s">
        <v>1293</v>
      </c>
      <c r="C643" s="59">
        <v>4660171513776</v>
      </c>
      <c r="D643" s="60">
        <v>1.26</v>
      </c>
      <c r="E643" s="60" t="s">
        <v>1294</v>
      </c>
      <c r="F643" s="60" t="s">
        <v>35</v>
      </c>
      <c r="G643" s="60" t="s">
        <v>25</v>
      </c>
      <c r="H643" s="61" t="s">
        <v>1295</v>
      </c>
      <c r="I643" s="62">
        <v>648</v>
      </c>
      <c r="J643" s="62">
        <v>802</v>
      </c>
      <c r="K643" s="62">
        <f>I643*(100-$N$2*100)/100</f>
        <v>648</v>
      </c>
      <c r="L643" s="187"/>
      <c r="M643" s="62">
        <f>L643*K643</f>
        <v>0</v>
      </c>
      <c r="N643" s="63">
        <v>8708949909</v>
      </c>
      <c r="O643" s="63" t="s">
        <v>1283</v>
      </c>
      <c r="P643" s="138" t="s">
        <v>1688</v>
      </c>
      <c r="Q643" s="149">
        <v>46204</v>
      </c>
      <c r="R643" s="146">
        <v>47664</v>
      </c>
      <c r="S643" s="171" t="s">
        <v>1683</v>
      </c>
    </row>
    <row r="644" spans="1:19" s="30" customFormat="1" ht="24.6" thickBot="1" x14ac:dyDescent="0.25">
      <c r="A644" s="57">
        <v>344524</v>
      </c>
      <c r="B644" s="58" t="s">
        <v>1296</v>
      </c>
      <c r="C644" s="59">
        <v>4660171513769</v>
      </c>
      <c r="D644" s="60">
        <v>1.26</v>
      </c>
      <c r="E644" s="60" t="s">
        <v>1297</v>
      </c>
      <c r="F644" s="60" t="s">
        <v>35</v>
      </c>
      <c r="G644" s="60" t="s">
        <v>25</v>
      </c>
      <c r="H644" s="61" t="s">
        <v>1298</v>
      </c>
      <c r="I644" s="62">
        <v>648</v>
      </c>
      <c r="J644" s="62">
        <v>855</v>
      </c>
      <c r="K644" s="62">
        <f>I644*(100-$N$2*100)/100</f>
        <v>648</v>
      </c>
      <c r="L644" s="187"/>
      <c r="M644" s="62">
        <f>L644*K644</f>
        <v>0</v>
      </c>
      <c r="N644" s="63">
        <v>8708949909</v>
      </c>
      <c r="O644" s="63" t="s">
        <v>1283</v>
      </c>
      <c r="P644" s="138" t="s">
        <v>1688</v>
      </c>
      <c r="Q644" s="149">
        <v>46204</v>
      </c>
      <c r="R644" s="146">
        <v>47664</v>
      </c>
      <c r="S644" s="171" t="s">
        <v>1683</v>
      </c>
    </row>
    <row r="645" spans="1:19" ht="10.95" customHeight="1" thickBot="1" x14ac:dyDescent="0.25">
      <c r="A645" s="26"/>
      <c r="B645" s="27"/>
      <c r="C645" s="27"/>
      <c r="D645" s="27"/>
      <c r="E645" s="27"/>
      <c r="F645" s="27"/>
      <c r="G645" s="27"/>
      <c r="H645" s="28" t="s">
        <v>1299</v>
      </c>
      <c r="I645" s="29"/>
      <c r="J645" s="29"/>
      <c r="K645" s="29"/>
      <c r="L645" s="29"/>
      <c r="M645" s="29"/>
      <c r="N645" s="29"/>
      <c r="O645" s="29"/>
      <c r="P645" s="137"/>
      <c r="Q645" s="131"/>
      <c r="R645" s="137"/>
      <c r="S645" s="165"/>
    </row>
    <row r="646" spans="1:19" ht="19.95" customHeight="1" x14ac:dyDescent="0.2">
      <c r="A646" s="38">
        <v>631442</v>
      </c>
      <c r="B646" s="39" t="s">
        <v>1300</v>
      </c>
      <c r="C646" s="40">
        <v>4660171513400</v>
      </c>
      <c r="D646" s="41">
        <v>0.12</v>
      </c>
      <c r="E646" s="41" t="s">
        <v>1301</v>
      </c>
      <c r="F646" s="34" t="s">
        <v>35</v>
      </c>
      <c r="G646" s="34" t="s">
        <v>47</v>
      </c>
      <c r="H646" s="35" t="s">
        <v>1302</v>
      </c>
      <c r="I646" s="42">
        <v>340</v>
      </c>
      <c r="J646" s="42">
        <v>450</v>
      </c>
      <c r="K646" s="42">
        <f>I646*(100-$N$2*100)/100</f>
        <v>340</v>
      </c>
      <c r="L646" s="37"/>
      <c r="M646" s="42">
        <f>L646*K646</f>
        <v>0</v>
      </c>
      <c r="N646" s="43">
        <v>8483608000</v>
      </c>
      <c r="O646" s="43" t="s">
        <v>1283</v>
      </c>
      <c r="P646" s="138" t="s">
        <v>1689</v>
      </c>
      <c r="Q646" s="143"/>
      <c r="R646" s="138"/>
      <c r="S646" s="166"/>
    </row>
    <row r="647" spans="1:19" ht="19.95" customHeight="1" x14ac:dyDescent="0.2">
      <c r="A647" s="38">
        <v>641442</v>
      </c>
      <c r="B647" s="39" t="s">
        <v>1303</v>
      </c>
      <c r="C647" s="40">
        <v>4660171513394</v>
      </c>
      <c r="D647" s="41">
        <v>0.12</v>
      </c>
      <c r="E647" s="41" t="s">
        <v>1301</v>
      </c>
      <c r="F647" s="34" t="s">
        <v>35</v>
      </c>
      <c r="G647" s="34" t="s">
        <v>47</v>
      </c>
      <c r="H647" s="35" t="s">
        <v>1304</v>
      </c>
      <c r="I647" s="42">
        <v>450</v>
      </c>
      <c r="J647" s="42">
        <v>595</v>
      </c>
      <c r="K647" s="42">
        <f>I647*(100-$N$2*100)/100</f>
        <v>450</v>
      </c>
      <c r="L647" s="37"/>
      <c r="M647" s="42">
        <f>L647*K647</f>
        <v>0</v>
      </c>
      <c r="N647" s="43">
        <v>8483608000</v>
      </c>
      <c r="O647" s="43" t="s">
        <v>1283</v>
      </c>
      <c r="P647" s="138" t="s">
        <v>1689</v>
      </c>
      <c r="Q647" s="143"/>
      <c r="R647" s="138"/>
      <c r="S647" s="166"/>
    </row>
    <row r="648" spans="1:19" ht="19.95" customHeight="1" x14ac:dyDescent="0.2">
      <c r="A648" s="38">
        <v>341220</v>
      </c>
      <c r="B648" s="39" t="s">
        <v>1305</v>
      </c>
      <c r="C648" s="40">
        <v>4660171515268</v>
      </c>
      <c r="D648" s="41">
        <v>3.82</v>
      </c>
      <c r="E648" s="41" t="s">
        <v>1306</v>
      </c>
      <c r="F648" s="34" t="s">
        <v>41</v>
      </c>
      <c r="G648" s="34" t="s">
        <v>47</v>
      </c>
      <c r="H648" s="35" t="s">
        <v>1307</v>
      </c>
      <c r="I648" s="42">
        <v>5290</v>
      </c>
      <c r="J648" s="42">
        <v>5820</v>
      </c>
      <c r="K648" s="42">
        <f>I648*(100-$N$2*100)/100</f>
        <v>5290</v>
      </c>
      <c r="L648" s="37"/>
      <c r="M648" s="42">
        <f>L648*K648</f>
        <v>0</v>
      </c>
      <c r="N648" s="43">
        <v>8708949909</v>
      </c>
      <c r="O648" s="43" t="s">
        <v>1283</v>
      </c>
      <c r="P648" s="138"/>
      <c r="Q648" s="143"/>
      <c r="R648" s="138"/>
      <c r="S648" s="166"/>
    </row>
    <row r="649" spans="1:19" ht="19.95" customHeight="1" x14ac:dyDescent="0.2">
      <c r="A649" s="38">
        <v>341210</v>
      </c>
      <c r="B649" s="39" t="s">
        <v>1308</v>
      </c>
      <c r="C649" s="40">
        <v>4660171510027</v>
      </c>
      <c r="D649" s="41">
        <v>8.8000000000000007</v>
      </c>
      <c r="E649" s="41" t="s">
        <v>1309</v>
      </c>
      <c r="F649" s="34" t="s">
        <v>35</v>
      </c>
      <c r="G649" s="34" t="s">
        <v>47</v>
      </c>
      <c r="H649" s="48" t="s">
        <v>1310</v>
      </c>
      <c r="I649" s="42">
        <v>7990</v>
      </c>
      <c r="J649" s="42">
        <v>10070</v>
      </c>
      <c r="K649" s="42">
        <f>I649*(100-$N$2*100)/100</f>
        <v>7990</v>
      </c>
      <c r="L649" s="37"/>
      <c r="M649" s="42">
        <f>L649*K649</f>
        <v>0</v>
      </c>
      <c r="N649" s="43">
        <v>8708949909</v>
      </c>
      <c r="O649" s="43" t="s">
        <v>1283</v>
      </c>
      <c r="P649" s="138"/>
      <c r="Q649" s="143"/>
      <c r="R649" s="138"/>
      <c r="S649" s="166"/>
    </row>
    <row r="650" spans="1:19" ht="19.95" customHeight="1" x14ac:dyDescent="0.2">
      <c r="A650" s="38">
        <v>550469</v>
      </c>
      <c r="B650" s="39" t="s">
        <v>1311</v>
      </c>
      <c r="C650" s="40">
        <v>4660171515725</v>
      </c>
      <c r="D650" s="41">
        <v>3.81</v>
      </c>
      <c r="E650" s="41" t="s">
        <v>1312</v>
      </c>
      <c r="F650" s="34" t="s">
        <v>41</v>
      </c>
      <c r="G650" s="34" t="s">
        <v>47</v>
      </c>
      <c r="H650" s="35" t="s">
        <v>1313</v>
      </c>
      <c r="I650" s="42">
        <v>5390</v>
      </c>
      <c r="J650" s="42">
        <v>5930</v>
      </c>
      <c r="K650" s="42">
        <f>I650*(100-$N$2*100)/100</f>
        <v>5390</v>
      </c>
      <c r="L650" s="37"/>
      <c r="M650" s="42">
        <f>L650*K650</f>
        <v>0</v>
      </c>
      <c r="N650" s="43">
        <v>8708949909</v>
      </c>
      <c r="O650" s="43" t="s">
        <v>1314</v>
      </c>
      <c r="P650" s="138"/>
      <c r="Q650" s="143"/>
      <c r="R650" s="138"/>
      <c r="S650" s="166"/>
    </row>
    <row r="651" spans="1:19" ht="19.95" customHeight="1" x14ac:dyDescent="0.2">
      <c r="A651" s="38">
        <v>341452</v>
      </c>
      <c r="B651" s="39" t="s">
        <v>1315</v>
      </c>
      <c r="C651" s="40">
        <v>4660171515343</v>
      </c>
      <c r="D651" s="41">
        <v>5.25</v>
      </c>
      <c r="E651" s="41" t="s">
        <v>1316</v>
      </c>
      <c r="F651" s="34" t="s">
        <v>35</v>
      </c>
      <c r="G651" s="34" t="s">
        <v>47</v>
      </c>
      <c r="H651" s="35" t="s">
        <v>1317</v>
      </c>
      <c r="I651" s="42">
        <v>5390</v>
      </c>
      <c r="J651" s="42">
        <v>6845</v>
      </c>
      <c r="K651" s="42">
        <f>I651*(100-$N$2*100)/100</f>
        <v>5390</v>
      </c>
      <c r="L651" s="37"/>
      <c r="M651" s="42">
        <f>L651*K651</f>
        <v>0</v>
      </c>
      <c r="N651" s="43">
        <v>8708949909</v>
      </c>
      <c r="O651" s="43" t="s">
        <v>1283</v>
      </c>
      <c r="P651" s="138"/>
      <c r="Q651" s="143"/>
      <c r="R651" s="138"/>
      <c r="S651" s="166"/>
    </row>
    <row r="652" spans="1:19" ht="19.95" customHeight="1" x14ac:dyDescent="0.2">
      <c r="A652" s="38">
        <v>341371</v>
      </c>
      <c r="B652" s="39" t="s">
        <v>1318</v>
      </c>
      <c r="C652" s="40">
        <v>4660171515336</v>
      </c>
      <c r="D652" s="41">
        <v>5.05</v>
      </c>
      <c r="E652" s="41" t="s">
        <v>1316</v>
      </c>
      <c r="F652" s="34" t="s">
        <v>35</v>
      </c>
      <c r="G652" s="34" t="s">
        <v>47</v>
      </c>
      <c r="H652" s="35" t="s">
        <v>1319</v>
      </c>
      <c r="I652" s="42">
        <v>5390</v>
      </c>
      <c r="J652" s="42">
        <v>6845</v>
      </c>
      <c r="K652" s="42">
        <f>I652*(100-$N$2*100)/100</f>
        <v>5390</v>
      </c>
      <c r="L652" s="37"/>
      <c r="M652" s="42">
        <f>L652*K652</f>
        <v>0</v>
      </c>
      <c r="N652" s="43">
        <v>8708949909</v>
      </c>
      <c r="O652" s="43" t="s">
        <v>1283</v>
      </c>
      <c r="P652" s="138"/>
      <c r="Q652" s="143"/>
      <c r="R652" s="138"/>
      <c r="S652" s="166"/>
    </row>
    <row r="653" spans="1:19" ht="19.95" customHeight="1" x14ac:dyDescent="0.2">
      <c r="A653" s="38">
        <v>341162</v>
      </c>
      <c r="B653" s="39" t="s">
        <v>1320</v>
      </c>
      <c r="C653" s="40">
        <v>4660171515329</v>
      </c>
      <c r="D653" s="41">
        <v>6.38</v>
      </c>
      <c r="E653" s="41" t="s">
        <v>1321</v>
      </c>
      <c r="F653" s="34" t="s">
        <v>35</v>
      </c>
      <c r="G653" s="34" t="s">
        <v>47</v>
      </c>
      <c r="H653" s="35" t="s">
        <v>1322</v>
      </c>
      <c r="I653" s="42">
        <v>6100</v>
      </c>
      <c r="J653" s="42">
        <v>7690</v>
      </c>
      <c r="K653" s="42">
        <f>I653*(100-$N$2*100)/100</f>
        <v>6100</v>
      </c>
      <c r="L653" s="37"/>
      <c r="M653" s="42">
        <f>L653*K653</f>
        <v>0</v>
      </c>
      <c r="N653" s="43">
        <v>8708949909</v>
      </c>
      <c r="O653" s="43" t="s">
        <v>1283</v>
      </c>
      <c r="P653" s="138"/>
      <c r="Q653" s="143"/>
      <c r="R653" s="138"/>
      <c r="S653" s="166"/>
    </row>
    <row r="654" spans="1:19" ht="19.95" customHeight="1" x14ac:dyDescent="0.2">
      <c r="A654" s="38">
        <v>341252</v>
      </c>
      <c r="B654" s="39" t="s">
        <v>1323</v>
      </c>
      <c r="C654" s="40">
        <v>4660171510034</v>
      </c>
      <c r="D654" s="41">
        <v>3.95</v>
      </c>
      <c r="E654" s="41" t="s">
        <v>1324</v>
      </c>
      <c r="F654" s="34" t="s">
        <v>35</v>
      </c>
      <c r="G654" s="34" t="s">
        <v>47</v>
      </c>
      <c r="H654" s="48" t="s">
        <v>1325</v>
      </c>
      <c r="I654" s="42">
        <v>5690</v>
      </c>
      <c r="J654" s="42">
        <v>7230</v>
      </c>
      <c r="K654" s="42">
        <f>I654*(100-$N$2*100)/100</f>
        <v>5690</v>
      </c>
      <c r="L654" s="37"/>
      <c r="M654" s="42">
        <f>L654*K654</f>
        <v>0</v>
      </c>
      <c r="N654" s="43">
        <v>8708949909</v>
      </c>
      <c r="O654" s="43" t="s">
        <v>1283</v>
      </c>
      <c r="P654" s="138"/>
      <c r="Q654" s="143"/>
      <c r="R654" s="138"/>
      <c r="S654" s="166"/>
    </row>
    <row r="655" spans="1:19" ht="19.95" customHeight="1" thickBot="1" x14ac:dyDescent="0.25">
      <c r="A655" s="38">
        <v>341163</v>
      </c>
      <c r="B655" s="39" t="s">
        <v>1326</v>
      </c>
      <c r="C655" s="40">
        <v>4660171510010</v>
      </c>
      <c r="D655" s="41">
        <v>3.95</v>
      </c>
      <c r="E655" s="41" t="s">
        <v>1324</v>
      </c>
      <c r="F655" s="34" t="s">
        <v>35</v>
      </c>
      <c r="G655" s="34" t="s">
        <v>47</v>
      </c>
      <c r="H655" s="48" t="s">
        <v>1327</v>
      </c>
      <c r="I655" s="42">
        <v>5850</v>
      </c>
      <c r="J655" s="42">
        <v>7430</v>
      </c>
      <c r="K655" s="42">
        <f>I655*(100-$N$2*100)/100</f>
        <v>5850</v>
      </c>
      <c r="L655" s="37"/>
      <c r="M655" s="42">
        <f>L655*K655</f>
        <v>0</v>
      </c>
      <c r="N655" s="43">
        <v>8708949909</v>
      </c>
      <c r="O655" s="43" t="s">
        <v>1283</v>
      </c>
      <c r="P655" s="138"/>
      <c r="Q655" s="143"/>
      <c r="R655" s="138"/>
      <c r="S655" s="166"/>
    </row>
    <row r="656" spans="1:19" s="21" customFormat="1" ht="16.2" thickBot="1" x14ac:dyDescent="0.35">
      <c r="A656" s="44"/>
      <c r="B656" s="45"/>
      <c r="C656" s="45"/>
      <c r="D656" s="45"/>
      <c r="E656" s="45"/>
      <c r="F656" s="45"/>
      <c r="G656" s="45"/>
      <c r="H656" s="46" t="s">
        <v>1328</v>
      </c>
      <c r="I656" s="47"/>
      <c r="J656" s="47"/>
      <c r="K656" s="47"/>
      <c r="L656" s="47"/>
      <c r="M656" s="47"/>
      <c r="N656" s="47"/>
      <c r="O656" s="47"/>
      <c r="P656" s="128"/>
      <c r="Q656" s="132"/>
      <c r="R656" s="128"/>
      <c r="S656" s="160"/>
    </row>
    <row r="657" spans="1:19" ht="10.95" customHeight="1" thickBot="1" x14ac:dyDescent="0.25">
      <c r="A657" s="26"/>
      <c r="B657" s="27"/>
      <c r="C657" s="27"/>
      <c r="D657" s="27"/>
      <c r="E657" s="27"/>
      <c r="F657" s="27"/>
      <c r="G657" s="27"/>
      <c r="H657" s="28" t="s">
        <v>1329</v>
      </c>
      <c r="I657" s="29"/>
      <c r="J657" s="29"/>
      <c r="K657" s="29"/>
      <c r="L657" s="29"/>
      <c r="M657" s="29"/>
      <c r="N657" s="29"/>
      <c r="O657" s="29"/>
      <c r="P657" s="137"/>
      <c r="Q657" s="131"/>
      <c r="R657" s="137"/>
      <c r="S657" s="165"/>
    </row>
    <row r="658" spans="1:19" s="30" customFormat="1" ht="30.6" x14ac:dyDescent="0.2">
      <c r="A658" s="31">
        <v>550350</v>
      </c>
      <c r="B658" s="32" t="s">
        <v>1330</v>
      </c>
      <c r="C658" s="33">
        <v>4650187486218</v>
      </c>
      <c r="D658" s="34">
        <v>6</v>
      </c>
      <c r="E658" s="34" t="s">
        <v>1331</v>
      </c>
      <c r="F658" s="34" t="s">
        <v>35</v>
      </c>
      <c r="G658" s="34" t="s">
        <v>25</v>
      </c>
      <c r="H658" s="35" t="s">
        <v>1332</v>
      </c>
      <c r="I658" s="36">
        <v>2290</v>
      </c>
      <c r="J658" s="36">
        <v>2955</v>
      </c>
      <c r="K658" s="36">
        <f>I658*(100-$N$2*100)/100</f>
        <v>2290</v>
      </c>
      <c r="L658" s="37"/>
      <c r="M658" s="36">
        <f>L658*K658</f>
        <v>0</v>
      </c>
      <c r="N658" s="37">
        <v>8708309109</v>
      </c>
      <c r="O658" s="37" t="s">
        <v>1333</v>
      </c>
      <c r="P658" s="138" t="s">
        <v>1688</v>
      </c>
      <c r="Q658" s="149">
        <v>46204</v>
      </c>
      <c r="R658" s="146">
        <v>47664</v>
      </c>
      <c r="S658" s="171" t="s">
        <v>1683</v>
      </c>
    </row>
    <row r="659" spans="1:19" s="30" customFormat="1" ht="24" x14ac:dyDescent="0.2">
      <c r="A659" s="57">
        <v>550236</v>
      </c>
      <c r="B659" s="58" t="s">
        <v>1334</v>
      </c>
      <c r="C659" s="59">
        <v>4650187488212</v>
      </c>
      <c r="D659" s="60">
        <v>6</v>
      </c>
      <c r="E659" s="60" t="s">
        <v>1331</v>
      </c>
      <c r="F659" s="60" t="s">
        <v>35</v>
      </c>
      <c r="G659" s="60" t="s">
        <v>25</v>
      </c>
      <c r="H659" s="61" t="s">
        <v>1335</v>
      </c>
      <c r="I659" s="62">
        <v>2546</v>
      </c>
      <c r="J659" s="62">
        <v>3285</v>
      </c>
      <c r="K659" s="62">
        <f>I659*(100-$N$2*100)/100</f>
        <v>2546</v>
      </c>
      <c r="L659" s="187"/>
      <c r="M659" s="62">
        <f>L659*K659</f>
        <v>0</v>
      </c>
      <c r="N659" s="63">
        <v>8708309109</v>
      </c>
      <c r="O659" s="63" t="s">
        <v>1333</v>
      </c>
      <c r="P659" s="138" t="s">
        <v>1688</v>
      </c>
      <c r="Q659" s="149">
        <v>46204</v>
      </c>
      <c r="R659" s="146">
        <v>47664</v>
      </c>
      <c r="S659" s="171" t="s">
        <v>1683</v>
      </c>
    </row>
    <row r="660" spans="1:19" s="30" customFormat="1" ht="24" x14ac:dyDescent="0.2">
      <c r="A660" s="57">
        <v>552217</v>
      </c>
      <c r="B660" s="58" t="s">
        <v>1336</v>
      </c>
      <c r="C660" s="59">
        <v>4650187486201</v>
      </c>
      <c r="D660" s="60">
        <v>6</v>
      </c>
      <c r="E660" s="60" t="s">
        <v>1331</v>
      </c>
      <c r="F660" s="60" t="s">
        <v>35</v>
      </c>
      <c r="G660" s="60" t="s">
        <v>25</v>
      </c>
      <c r="H660" s="61" t="s">
        <v>1337</v>
      </c>
      <c r="I660" s="62">
        <v>2755</v>
      </c>
      <c r="J660" s="62">
        <v>3554</v>
      </c>
      <c r="K660" s="62">
        <f>I660*(100-$N$2*100)/100</f>
        <v>2755</v>
      </c>
      <c r="L660" s="187"/>
      <c r="M660" s="62">
        <f>L660*K660</f>
        <v>0</v>
      </c>
      <c r="N660" s="63">
        <v>8708309109</v>
      </c>
      <c r="O660" s="63" t="s">
        <v>1333</v>
      </c>
      <c r="P660" s="138" t="s">
        <v>1688</v>
      </c>
      <c r="Q660" s="149">
        <v>46204</v>
      </c>
      <c r="R660" s="146">
        <v>47664</v>
      </c>
      <c r="S660" s="171" t="s">
        <v>1683</v>
      </c>
    </row>
    <row r="661" spans="1:19" s="119" customFormat="1" ht="30.6" x14ac:dyDescent="0.2">
      <c r="A661" s="113">
        <v>631258</v>
      </c>
      <c r="B661" s="114" t="s">
        <v>1675</v>
      </c>
      <c r="C661" s="115">
        <v>4680642317252</v>
      </c>
      <c r="D661" s="116">
        <v>0.5</v>
      </c>
      <c r="E661" s="116" t="s">
        <v>1681</v>
      </c>
      <c r="F661" s="116"/>
      <c r="G661" s="116" t="s">
        <v>25</v>
      </c>
      <c r="H661" s="180" t="s">
        <v>1676</v>
      </c>
      <c r="I661" s="117">
        <v>447</v>
      </c>
      <c r="J661" s="117">
        <v>590</v>
      </c>
      <c r="K661" s="117">
        <f>I661*(100-$N$2*100)/100</f>
        <v>447</v>
      </c>
      <c r="L661" s="37"/>
      <c r="M661" s="117">
        <f>L661*K661</f>
        <v>0</v>
      </c>
      <c r="N661" s="118">
        <v>8708309109</v>
      </c>
      <c r="O661" s="118" t="s">
        <v>1682</v>
      </c>
      <c r="P661" s="138"/>
      <c r="Q661" s="143"/>
      <c r="R661" s="138"/>
      <c r="S661" s="166"/>
    </row>
    <row r="662" spans="1:19" s="119" customFormat="1" ht="30.6" x14ac:dyDescent="0.2">
      <c r="A662" s="113">
        <v>631259</v>
      </c>
      <c r="B662" s="114" t="s">
        <v>1677</v>
      </c>
      <c r="C662" s="115">
        <v>4680642317269</v>
      </c>
      <c r="D662" s="116">
        <v>0.5</v>
      </c>
      <c r="E662" s="116" t="s">
        <v>1681</v>
      </c>
      <c r="F662" s="116"/>
      <c r="G662" s="116" t="s">
        <v>25</v>
      </c>
      <c r="H662" s="180" t="s">
        <v>1678</v>
      </c>
      <c r="I662" s="117">
        <v>447</v>
      </c>
      <c r="J662" s="117">
        <v>590</v>
      </c>
      <c r="K662" s="117">
        <f>I662*(100-$N$2*100)/100</f>
        <v>447</v>
      </c>
      <c r="L662" s="37"/>
      <c r="M662" s="117">
        <f>L662*K662</f>
        <v>0</v>
      </c>
      <c r="N662" s="118">
        <v>8708309109</v>
      </c>
      <c r="O662" s="118" t="s">
        <v>1682</v>
      </c>
      <c r="P662" s="138"/>
      <c r="Q662" s="143"/>
      <c r="R662" s="138"/>
      <c r="S662" s="166"/>
    </row>
    <row r="663" spans="1:19" s="119" customFormat="1" ht="31.2" thickBot="1" x14ac:dyDescent="0.25">
      <c r="A663" s="113">
        <v>631257</v>
      </c>
      <c r="B663" s="114" t="s">
        <v>1679</v>
      </c>
      <c r="C663" s="115">
        <v>4680642317078</v>
      </c>
      <c r="D663" s="116">
        <v>0.5</v>
      </c>
      <c r="E663" s="116" t="s">
        <v>1681</v>
      </c>
      <c r="F663" s="116"/>
      <c r="G663" s="116" t="s">
        <v>25</v>
      </c>
      <c r="H663" s="180" t="s">
        <v>1680</v>
      </c>
      <c r="I663" s="117">
        <v>447</v>
      </c>
      <c r="J663" s="117">
        <v>590</v>
      </c>
      <c r="K663" s="117">
        <f>I663*(100-$N$2*100)/100</f>
        <v>447</v>
      </c>
      <c r="L663" s="37"/>
      <c r="M663" s="117">
        <f>L663*K663</f>
        <v>0</v>
      </c>
      <c r="N663" s="118">
        <v>8708309109</v>
      </c>
      <c r="O663" s="118" t="s">
        <v>1682</v>
      </c>
      <c r="P663" s="138"/>
      <c r="Q663" s="143"/>
      <c r="R663" s="138"/>
      <c r="S663" s="166"/>
    </row>
    <row r="664" spans="1:19" ht="10.95" customHeight="1" thickBot="1" x14ac:dyDescent="0.25">
      <c r="A664" s="26"/>
      <c r="B664" s="27"/>
      <c r="C664" s="27"/>
      <c r="D664" s="27"/>
      <c r="E664" s="27"/>
      <c r="F664" s="27"/>
      <c r="G664" s="27"/>
      <c r="H664" s="28" t="s">
        <v>1338</v>
      </c>
      <c r="I664" s="29"/>
      <c r="J664" s="29"/>
      <c r="K664" s="29"/>
      <c r="L664" s="29"/>
      <c r="M664" s="29"/>
      <c r="N664" s="29"/>
      <c r="O664" s="29"/>
      <c r="P664" s="137"/>
      <c r="Q664" s="131"/>
      <c r="R664" s="137"/>
      <c r="S664" s="165"/>
    </row>
    <row r="665" spans="1:19" s="30" customFormat="1" ht="30.6" x14ac:dyDescent="0.2">
      <c r="A665" s="31">
        <v>550351</v>
      </c>
      <c r="B665" s="32" t="s">
        <v>1339</v>
      </c>
      <c r="C665" s="33">
        <v>4650187486188</v>
      </c>
      <c r="D665" s="34">
        <v>1.6</v>
      </c>
      <c r="E665" s="34" t="s">
        <v>1340</v>
      </c>
      <c r="F665" s="34" t="s">
        <v>35</v>
      </c>
      <c r="G665" s="34" t="s">
        <v>25</v>
      </c>
      <c r="H665" s="35" t="s">
        <v>1341</v>
      </c>
      <c r="I665" s="36">
        <v>920</v>
      </c>
      <c r="J665" s="36">
        <v>1200</v>
      </c>
      <c r="K665" s="36">
        <f>I665*(100-$N$2*100)/100</f>
        <v>920</v>
      </c>
      <c r="L665" s="37"/>
      <c r="M665" s="36">
        <f>L665*K665</f>
        <v>0</v>
      </c>
      <c r="N665" s="37">
        <v>8708309109</v>
      </c>
      <c r="O665" s="37" t="s">
        <v>1342</v>
      </c>
      <c r="P665" s="138" t="s">
        <v>1688</v>
      </c>
      <c r="Q665" s="149">
        <v>46204</v>
      </c>
      <c r="R665" s="146">
        <v>47664</v>
      </c>
      <c r="S665" s="171" t="s">
        <v>1683</v>
      </c>
    </row>
    <row r="666" spans="1:19" ht="36.6" customHeight="1" x14ac:dyDescent="0.2">
      <c r="A666" s="38">
        <v>550353</v>
      </c>
      <c r="B666" s="39" t="s">
        <v>1339</v>
      </c>
      <c r="C666" s="40">
        <v>4650187487802</v>
      </c>
      <c r="D666" s="41">
        <v>1.57</v>
      </c>
      <c r="E666" s="41" t="s">
        <v>1340</v>
      </c>
      <c r="F666" s="34" t="s">
        <v>35</v>
      </c>
      <c r="G666" s="34" t="s">
        <v>25</v>
      </c>
      <c r="H666" s="35" t="s">
        <v>1343</v>
      </c>
      <c r="I666" s="42">
        <v>1050</v>
      </c>
      <c r="J666" s="42">
        <v>1355</v>
      </c>
      <c r="K666" s="42">
        <f>I666*(100-$N$2*100)/100</f>
        <v>1050</v>
      </c>
      <c r="L666" s="37"/>
      <c r="M666" s="42">
        <f>L666*K666</f>
        <v>0</v>
      </c>
      <c r="N666" s="43">
        <v>8708309109</v>
      </c>
      <c r="O666" s="43" t="s">
        <v>1342</v>
      </c>
      <c r="P666" s="138" t="s">
        <v>1688</v>
      </c>
      <c r="Q666" s="149">
        <v>46204</v>
      </c>
      <c r="R666" s="146">
        <v>47664</v>
      </c>
      <c r="S666" s="171" t="s">
        <v>1683</v>
      </c>
    </row>
    <row r="667" spans="1:19" s="30" customFormat="1" ht="30.6" x14ac:dyDescent="0.2">
      <c r="A667" s="31">
        <v>551722</v>
      </c>
      <c r="B667" s="32" t="s">
        <v>1344</v>
      </c>
      <c r="C667" s="33">
        <v>4650187486195</v>
      </c>
      <c r="D667" s="34">
        <v>1.6</v>
      </c>
      <c r="E667" s="34" t="s">
        <v>1340</v>
      </c>
      <c r="F667" s="34" t="s">
        <v>35</v>
      </c>
      <c r="G667" s="34" t="s">
        <v>25</v>
      </c>
      <c r="H667" s="35" t="s">
        <v>1345</v>
      </c>
      <c r="I667" s="36">
        <v>945</v>
      </c>
      <c r="J667" s="36">
        <v>1250</v>
      </c>
      <c r="K667" s="36">
        <f>I667*(100-$N$2*100)/100</f>
        <v>945</v>
      </c>
      <c r="L667" s="37"/>
      <c r="M667" s="36">
        <f>L667*K667</f>
        <v>0</v>
      </c>
      <c r="N667" s="37">
        <v>8708309109</v>
      </c>
      <c r="O667" s="37" t="s">
        <v>1342</v>
      </c>
      <c r="P667" s="138" t="s">
        <v>1688</v>
      </c>
      <c r="Q667" s="149">
        <v>46204</v>
      </c>
      <c r="R667" s="146">
        <v>47664</v>
      </c>
      <c r="S667" s="171" t="s">
        <v>1683</v>
      </c>
    </row>
    <row r="668" spans="1:19" ht="30.6" x14ac:dyDescent="0.2">
      <c r="A668" s="38">
        <v>550069</v>
      </c>
      <c r="B668" s="39" t="s">
        <v>1346</v>
      </c>
      <c r="C668" s="40">
        <v>4660171514469</v>
      </c>
      <c r="D668" s="41">
        <v>2.84</v>
      </c>
      <c r="E668" s="41" t="s">
        <v>1347</v>
      </c>
      <c r="F668" s="34" t="s">
        <v>35</v>
      </c>
      <c r="G668" s="34" t="s">
        <v>47</v>
      </c>
      <c r="H668" s="48" t="s">
        <v>1348</v>
      </c>
      <c r="I668" s="42">
        <v>1650</v>
      </c>
      <c r="J668" s="42">
        <v>2130</v>
      </c>
      <c r="K668" s="42">
        <f>I668*(100-$N$2*100)/100</f>
        <v>1650</v>
      </c>
      <c r="L668" s="37"/>
      <c r="M668" s="42">
        <f>L668*K668</f>
        <v>0</v>
      </c>
      <c r="N668" s="43">
        <v>8708309109</v>
      </c>
      <c r="O668" s="43" t="s">
        <v>1342</v>
      </c>
      <c r="P668" s="138" t="s">
        <v>1688</v>
      </c>
      <c r="Q668" s="149">
        <v>46204</v>
      </c>
      <c r="R668" s="146">
        <v>47664</v>
      </c>
      <c r="S668" s="171" t="s">
        <v>1683</v>
      </c>
    </row>
    <row r="669" spans="1:19" ht="41.4" thickBot="1" x14ac:dyDescent="0.25">
      <c r="A669" s="38">
        <v>553163</v>
      </c>
      <c r="B669" s="179" t="s">
        <v>1349</v>
      </c>
      <c r="C669" s="40">
        <v>4660171514391</v>
      </c>
      <c r="D669" s="41">
        <v>3.8</v>
      </c>
      <c r="E669" s="41" t="s">
        <v>1347</v>
      </c>
      <c r="F669" s="34" t="s">
        <v>35</v>
      </c>
      <c r="G669" s="34" t="s">
        <v>47</v>
      </c>
      <c r="H669" s="35" t="s">
        <v>1350</v>
      </c>
      <c r="I669" s="42">
        <v>3590</v>
      </c>
      <c r="J669" s="42">
        <v>4560</v>
      </c>
      <c r="K669" s="42">
        <f>I669*(100-$N$2*100)/100</f>
        <v>3590</v>
      </c>
      <c r="L669" s="37"/>
      <c r="M669" s="42">
        <f>L669*K669</f>
        <v>0</v>
      </c>
      <c r="N669" s="43">
        <v>8708309109</v>
      </c>
      <c r="O669" s="43" t="s">
        <v>1342</v>
      </c>
      <c r="P669" s="138"/>
      <c r="Q669" s="143"/>
      <c r="R669" s="138"/>
      <c r="S669" s="166"/>
    </row>
    <row r="670" spans="1:19" ht="10.95" customHeight="1" thickBot="1" x14ac:dyDescent="0.25">
      <c r="A670" s="26"/>
      <c r="B670" s="27"/>
      <c r="C670" s="27"/>
      <c r="D670" s="27"/>
      <c r="E670" s="27"/>
      <c r="F670" s="27"/>
      <c r="G670" s="27"/>
      <c r="H670" s="28" t="s">
        <v>1351</v>
      </c>
      <c r="I670" s="29"/>
      <c r="J670" s="29"/>
      <c r="K670" s="29"/>
      <c r="L670" s="29"/>
      <c r="M670" s="29"/>
      <c r="N670" s="29"/>
      <c r="O670" s="29"/>
      <c r="P670" s="137"/>
      <c r="Q670" s="131"/>
      <c r="R670" s="137"/>
      <c r="S670" s="165"/>
    </row>
    <row r="671" spans="1:19" s="30" customFormat="1" ht="24" x14ac:dyDescent="0.2">
      <c r="A671" s="31">
        <v>631133</v>
      </c>
      <c r="B671" s="32" t="s">
        <v>1352</v>
      </c>
      <c r="C671" s="33">
        <v>4680642314206</v>
      </c>
      <c r="D671" s="79">
        <v>2.04</v>
      </c>
      <c r="E671" s="33" t="s">
        <v>1353</v>
      </c>
      <c r="F671" s="34" t="s">
        <v>35</v>
      </c>
      <c r="G671" s="34" t="s">
        <v>25</v>
      </c>
      <c r="H671" s="35" t="s">
        <v>1354</v>
      </c>
      <c r="I671" s="36">
        <v>2950</v>
      </c>
      <c r="J671" s="36">
        <v>3355</v>
      </c>
      <c r="K671" s="36">
        <f>I671*(100-$N$2*100)/100</f>
        <v>2950</v>
      </c>
      <c r="L671" s="37"/>
      <c r="M671" s="36">
        <f>L671*K671</f>
        <v>0</v>
      </c>
      <c r="N671" s="37">
        <v>8708309109</v>
      </c>
      <c r="O671" s="37" t="s">
        <v>1355</v>
      </c>
      <c r="P671" s="138" t="s">
        <v>1688</v>
      </c>
      <c r="Q671" s="149">
        <v>46204</v>
      </c>
      <c r="R671" s="146">
        <v>47664</v>
      </c>
      <c r="S671" s="171" t="s">
        <v>1683</v>
      </c>
    </row>
    <row r="672" spans="1:19" s="30" customFormat="1" ht="24" x14ac:dyDescent="0.2">
      <c r="A672" s="31">
        <v>631134</v>
      </c>
      <c r="B672" s="32" t="s">
        <v>1356</v>
      </c>
      <c r="C672" s="33">
        <v>4680642314213</v>
      </c>
      <c r="D672" s="79">
        <v>0.75</v>
      </c>
      <c r="E672" s="33" t="s">
        <v>1357</v>
      </c>
      <c r="F672" s="34" t="s">
        <v>35</v>
      </c>
      <c r="G672" s="34" t="s">
        <v>25</v>
      </c>
      <c r="H672" s="35" t="s">
        <v>1358</v>
      </c>
      <c r="I672" s="36">
        <v>690</v>
      </c>
      <c r="J672" s="36">
        <v>897</v>
      </c>
      <c r="K672" s="36">
        <f>I672*(100-$N$2*100)/100</f>
        <v>690</v>
      </c>
      <c r="L672" s="37"/>
      <c r="M672" s="36">
        <f>L672*K672</f>
        <v>0</v>
      </c>
      <c r="N672" s="37">
        <v>8708309109</v>
      </c>
      <c r="O672" s="37" t="s">
        <v>1355</v>
      </c>
      <c r="P672" s="138" t="s">
        <v>1688</v>
      </c>
      <c r="Q672" s="149">
        <v>46204</v>
      </c>
      <c r="R672" s="146">
        <v>47664</v>
      </c>
      <c r="S672" s="171" t="s">
        <v>1683</v>
      </c>
    </row>
    <row r="673" spans="1:19" s="30" customFormat="1" ht="20.399999999999999" x14ac:dyDescent="0.2">
      <c r="A673" s="31">
        <v>631184</v>
      </c>
      <c r="B673" s="32" t="s">
        <v>1359</v>
      </c>
      <c r="C673" s="33">
        <v>4680642315258</v>
      </c>
      <c r="D673" s="79">
        <v>0.78</v>
      </c>
      <c r="E673" s="33" t="s">
        <v>1357</v>
      </c>
      <c r="F673" s="34" t="s">
        <v>35</v>
      </c>
      <c r="G673" s="34" t="s">
        <v>25</v>
      </c>
      <c r="H673" s="35" t="s">
        <v>1360</v>
      </c>
      <c r="I673" s="36">
        <v>770</v>
      </c>
      <c r="J673" s="36">
        <v>950</v>
      </c>
      <c r="K673" s="36">
        <f>I673*(100-$N$2*100)/100</f>
        <v>770</v>
      </c>
      <c r="L673" s="37"/>
      <c r="M673" s="36">
        <f>L673*K673</f>
        <v>0</v>
      </c>
      <c r="N673" s="37">
        <v>8708309109</v>
      </c>
      <c r="O673" s="37" t="s">
        <v>1355</v>
      </c>
      <c r="P673" s="138"/>
      <c r="Q673" s="143"/>
      <c r="R673" s="138"/>
      <c r="S673" s="166"/>
    </row>
    <row r="674" spans="1:19" s="30" customFormat="1" ht="24.6" thickBot="1" x14ac:dyDescent="0.25">
      <c r="A674" s="31">
        <v>631136</v>
      </c>
      <c r="B674" s="32" t="s">
        <v>1361</v>
      </c>
      <c r="C674" s="33">
        <v>4680642314237</v>
      </c>
      <c r="D674" s="79">
        <v>0.67</v>
      </c>
      <c r="E674" s="33" t="s">
        <v>1357</v>
      </c>
      <c r="F674" s="34" t="s">
        <v>35</v>
      </c>
      <c r="G674" s="34" t="s">
        <v>25</v>
      </c>
      <c r="H674" s="35" t="s">
        <v>1362</v>
      </c>
      <c r="I674" s="36">
        <v>690</v>
      </c>
      <c r="J674" s="36">
        <v>8665</v>
      </c>
      <c r="K674" s="36">
        <f>I674*(100-$N$2*100)/100</f>
        <v>690</v>
      </c>
      <c r="L674" s="37"/>
      <c r="M674" s="36">
        <f>L674*K674</f>
        <v>0</v>
      </c>
      <c r="N674" s="37">
        <v>8708309109</v>
      </c>
      <c r="O674" s="37" t="s">
        <v>1355</v>
      </c>
      <c r="P674" s="138" t="s">
        <v>1688</v>
      </c>
      <c r="Q674" s="149">
        <v>46204</v>
      </c>
      <c r="R674" s="146">
        <v>47664</v>
      </c>
      <c r="S674" s="171" t="s">
        <v>1683</v>
      </c>
    </row>
    <row r="675" spans="1:19" ht="10.95" customHeight="1" thickBot="1" x14ac:dyDescent="0.25">
      <c r="A675" s="26"/>
      <c r="B675" s="27"/>
      <c r="C675" s="27"/>
      <c r="D675" s="27"/>
      <c r="E675" s="27"/>
      <c r="F675" s="27"/>
      <c r="G675" s="27"/>
      <c r="H675" s="28" t="s">
        <v>1363</v>
      </c>
      <c r="I675" s="29"/>
      <c r="J675" s="29"/>
      <c r="K675" s="29"/>
      <c r="L675" s="29"/>
      <c r="M675" s="29"/>
      <c r="N675" s="29"/>
      <c r="O675" s="29"/>
      <c r="P675" s="137"/>
      <c r="Q675" s="131"/>
      <c r="R675" s="137"/>
      <c r="S675" s="165"/>
    </row>
    <row r="676" spans="1:19" s="30" customFormat="1" ht="40.799999999999997" x14ac:dyDescent="0.2">
      <c r="A676" s="31">
        <v>550550</v>
      </c>
      <c r="B676" s="32" t="s">
        <v>1364</v>
      </c>
      <c r="C676" s="33">
        <v>4650187486164</v>
      </c>
      <c r="D676" s="34">
        <v>27.46</v>
      </c>
      <c r="E676" s="34" t="s">
        <v>1365</v>
      </c>
      <c r="F676" s="34" t="s">
        <v>35</v>
      </c>
      <c r="G676" s="34" t="s">
        <v>47</v>
      </c>
      <c r="H676" s="35" t="s">
        <v>1366</v>
      </c>
      <c r="I676" s="36">
        <v>18900</v>
      </c>
      <c r="J676" s="36">
        <v>21730</v>
      </c>
      <c r="K676" s="36">
        <f>I676*(100-$N$2*100)/100</f>
        <v>18900</v>
      </c>
      <c r="L676" s="37"/>
      <c r="M676" s="36">
        <f>L676*K676</f>
        <v>0</v>
      </c>
      <c r="N676" s="37">
        <v>8708309109</v>
      </c>
      <c r="O676" s="37" t="s">
        <v>1333</v>
      </c>
      <c r="P676" s="138" t="s">
        <v>1688</v>
      </c>
      <c r="Q676" s="149">
        <v>46204</v>
      </c>
      <c r="R676" s="146">
        <v>47664</v>
      </c>
      <c r="S676" s="171" t="s">
        <v>1683</v>
      </c>
    </row>
    <row r="677" spans="1:19" ht="40.799999999999997" x14ac:dyDescent="0.2">
      <c r="A677" s="38">
        <v>550551</v>
      </c>
      <c r="B677" s="39" t="s">
        <v>1367</v>
      </c>
      <c r="C677" s="40">
        <v>4650187486171</v>
      </c>
      <c r="D677" s="41">
        <v>37</v>
      </c>
      <c r="E677" s="41" t="s">
        <v>1368</v>
      </c>
      <c r="F677" s="34" t="s">
        <v>41</v>
      </c>
      <c r="G677" s="34" t="s">
        <v>47</v>
      </c>
      <c r="H677" s="35" t="s">
        <v>1369</v>
      </c>
      <c r="I677" s="42">
        <v>32850</v>
      </c>
      <c r="J677" s="42">
        <v>36150</v>
      </c>
      <c r="K677" s="42">
        <f>I677*(100-$N$2*100)/100</f>
        <v>32850</v>
      </c>
      <c r="L677" s="37"/>
      <c r="M677" s="42">
        <f>L677*K677</f>
        <v>0</v>
      </c>
      <c r="N677" s="43">
        <v>8708309109</v>
      </c>
      <c r="O677" s="43" t="s">
        <v>1333</v>
      </c>
      <c r="P677" s="138" t="s">
        <v>1688</v>
      </c>
      <c r="Q677" s="149">
        <v>46204</v>
      </c>
      <c r="R677" s="146">
        <v>47664</v>
      </c>
      <c r="S677" s="171" t="s">
        <v>1683</v>
      </c>
    </row>
    <row r="678" spans="1:19" ht="34.799999999999997" thickBot="1" x14ac:dyDescent="0.25">
      <c r="A678" s="38">
        <v>550165</v>
      </c>
      <c r="B678" s="39"/>
      <c r="C678" s="40">
        <v>4660171516364</v>
      </c>
      <c r="D678" s="41">
        <v>1.1000000000000001</v>
      </c>
      <c r="E678" s="41" t="s">
        <v>1370</v>
      </c>
      <c r="F678" s="34" t="s">
        <v>24</v>
      </c>
      <c r="G678" s="34" t="s">
        <v>47</v>
      </c>
      <c r="H678" s="35" t="s">
        <v>1371</v>
      </c>
      <c r="I678" s="42">
        <v>1480</v>
      </c>
      <c r="J678" s="42">
        <v>1480</v>
      </c>
      <c r="K678" s="42">
        <f>I678*(100-$N$2*100)/100</f>
        <v>1480</v>
      </c>
      <c r="L678" s="37"/>
      <c r="M678" s="42">
        <f>L678*K678</f>
        <v>0</v>
      </c>
      <c r="N678" s="43">
        <v>8708309109</v>
      </c>
      <c r="O678" s="43" t="s">
        <v>1355</v>
      </c>
      <c r="P678" s="138" t="s">
        <v>1689</v>
      </c>
      <c r="Q678" s="143"/>
      <c r="R678" s="138"/>
      <c r="S678" s="166"/>
    </row>
    <row r="679" spans="1:19" ht="10.95" customHeight="1" thickBot="1" x14ac:dyDescent="0.25">
      <c r="A679" s="26"/>
      <c r="B679" s="27"/>
      <c r="C679" s="27"/>
      <c r="D679" s="27"/>
      <c r="E679" s="27"/>
      <c r="F679" s="27"/>
      <c r="G679" s="27"/>
      <c r="H679" s="28" t="s">
        <v>1372</v>
      </c>
      <c r="I679" s="29"/>
      <c r="J679" s="29"/>
      <c r="K679" s="29"/>
      <c r="L679" s="29"/>
      <c r="M679" s="29"/>
      <c r="N679" s="29"/>
      <c r="O679" s="29"/>
      <c r="P679" s="137"/>
      <c r="Q679" s="131"/>
      <c r="R679" s="137"/>
      <c r="S679" s="165"/>
    </row>
    <row r="680" spans="1:19" ht="30.6" x14ac:dyDescent="0.2">
      <c r="A680" s="38">
        <v>611300</v>
      </c>
      <c r="B680" s="39" t="s">
        <v>1373</v>
      </c>
      <c r="C680" s="40">
        <v>4650187486669</v>
      </c>
      <c r="D680" s="41">
        <v>0.1</v>
      </c>
      <c r="E680" s="41" t="s">
        <v>1374</v>
      </c>
      <c r="F680" s="34" t="s">
        <v>35</v>
      </c>
      <c r="G680" s="34" t="s">
        <v>47</v>
      </c>
      <c r="H680" s="35" t="s">
        <v>1375</v>
      </c>
      <c r="I680" s="42">
        <v>390</v>
      </c>
      <c r="J680" s="42">
        <v>515</v>
      </c>
      <c r="K680" s="42">
        <f>I680*(100-$N$2*100)/100</f>
        <v>390</v>
      </c>
      <c r="L680" s="37"/>
      <c r="M680" s="42">
        <f>L680*K680</f>
        <v>0</v>
      </c>
      <c r="N680" s="43">
        <v>8708809909</v>
      </c>
      <c r="O680" s="43" t="s">
        <v>1376</v>
      </c>
      <c r="P680" s="138" t="s">
        <v>1688</v>
      </c>
      <c r="Q680" s="149">
        <v>46204</v>
      </c>
      <c r="R680" s="146">
        <v>47664</v>
      </c>
      <c r="S680" s="171" t="s">
        <v>1683</v>
      </c>
    </row>
    <row r="681" spans="1:19" ht="30.6" x14ac:dyDescent="0.2">
      <c r="A681" s="38">
        <v>611301</v>
      </c>
      <c r="B681" s="39" t="s">
        <v>1377</v>
      </c>
      <c r="C681" s="40">
        <v>4650187486713</v>
      </c>
      <c r="D681" s="41">
        <v>0.1</v>
      </c>
      <c r="E681" s="41" t="s">
        <v>1374</v>
      </c>
      <c r="F681" s="34" t="s">
        <v>35</v>
      </c>
      <c r="G681" s="34" t="s">
        <v>25</v>
      </c>
      <c r="H681" s="35" t="s">
        <v>1378</v>
      </c>
      <c r="I681" s="42">
        <v>300</v>
      </c>
      <c r="J681" s="42">
        <v>396</v>
      </c>
      <c r="K681" s="42">
        <f>I681*(100-$N$2*100)/100</f>
        <v>300</v>
      </c>
      <c r="L681" s="37"/>
      <c r="M681" s="42">
        <f>L681*K681</f>
        <v>0</v>
      </c>
      <c r="N681" s="43">
        <v>8708809909</v>
      </c>
      <c r="O681" s="43" t="s">
        <v>1376</v>
      </c>
      <c r="P681" s="138" t="s">
        <v>1688</v>
      </c>
      <c r="Q681" s="149">
        <v>46204</v>
      </c>
      <c r="R681" s="146">
        <v>47664</v>
      </c>
      <c r="S681" s="171" t="s">
        <v>1683</v>
      </c>
    </row>
    <row r="682" spans="1:19" ht="30.6" x14ac:dyDescent="0.2">
      <c r="A682" s="38">
        <v>611420</v>
      </c>
      <c r="B682" s="39" t="s">
        <v>1379</v>
      </c>
      <c r="C682" s="40">
        <v>4650187486676</v>
      </c>
      <c r="D682" s="41">
        <v>0.1</v>
      </c>
      <c r="E682" s="41" t="s">
        <v>1380</v>
      </c>
      <c r="F682" s="34" t="s">
        <v>35</v>
      </c>
      <c r="G682" s="34" t="s">
        <v>25</v>
      </c>
      <c r="H682" s="35" t="s">
        <v>1381</v>
      </c>
      <c r="I682" s="42">
        <v>380</v>
      </c>
      <c r="J682" s="42">
        <v>501</v>
      </c>
      <c r="K682" s="42">
        <f>I682*(100-$N$2*100)/100</f>
        <v>380</v>
      </c>
      <c r="L682" s="37"/>
      <c r="M682" s="42">
        <f>L682*K682</f>
        <v>0</v>
      </c>
      <c r="N682" s="43">
        <v>8708809909</v>
      </c>
      <c r="O682" s="43" t="s">
        <v>1376</v>
      </c>
      <c r="P682" s="138" t="s">
        <v>1688</v>
      </c>
      <c r="Q682" s="149">
        <v>46204</v>
      </c>
      <c r="R682" s="146">
        <v>47664</v>
      </c>
      <c r="S682" s="171" t="s">
        <v>1683</v>
      </c>
    </row>
    <row r="683" spans="1:19" ht="30.6" x14ac:dyDescent="0.2">
      <c r="A683" s="38">
        <v>612460</v>
      </c>
      <c r="B683" s="39" t="s">
        <v>1382</v>
      </c>
      <c r="C683" s="40">
        <v>4650187486737</v>
      </c>
      <c r="D683" s="41">
        <v>0.1</v>
      </c>
      <c r="E683" s="41" t="s">
        <v>1383</v>
      </c>
      <c r="F683" s="34" t="s">
        <v>35</v>
      </c>
      <c r="G683" s="34" t="s">
        <v>25</v>
      </c>
      <c r="H683" s="35" t="s">
        <v>1384</v>
      </c>
      <c r="I683" s="42">
        <v>325</v>
      </c>
      <c r="J683" s="42">
        <v>430</v>
      </c>
      <c r="K683" s="42">
        <f>I683*(100-$N$2*100)/100</f>
        <v>325</v>
      </c>
      <c r="L683" s="37"/>
      <c r="M683" s="42">
        <f>L683*K683</f>
        <v>0</v>
      </c>
      <c r="N683" s="43">
        <v>8708809909</v>
      </c>
      <c r="O683" s="43" t="s">
        <v>1376</v>
      </c>
      <c r="P683" s="138" t="s">
        <v>1688</v>
      </c>
      <c r="Q683" s="149">
        <v>46204</v>
      </c>
      <c r="R683" s="146">
        <v>47664</v>
      </c>
      <c r="S683" s="171" t="s">
        <v>1683</v>
      </c>
    </row>
    <row r="684" spans="1:19" ht="30.6" x14ac:dyDescent="0.2">
      <c r="A684" s="38">
        <v>610465</v>
      </c>
      <c r="B684" s="39" t="s">
        <v>1385</v>
      </c>
      <c r="C684" s="40">
        <v>4650187486652</v>
      </c>
      <c r="D684" s="41">
        <v>0.1</v>
      </c>
      <c r="E684" s="41" t="s">
        <v>1383</v>
      </c>
      <c r="F684" s="34" t="s">
        <v>35</v>
      </c>
      <c r="G684" s="34" t="s">
        <v>25</v>
      </c>
      <c r="H684" s="35" t="s">
        <v>1386</v>
      </c>
      <c r="I684" s="42">
        <v>350</v>
      </c>
      <c r="J684" s="42">
        <v>462</v>
      </c>
      <c r="K684" s="42">
        <f>I684*(100-$N$2*100)/100</f>
        <v>350</v>
      </c>
      <c r="L684" s="37"/>
      <c r="M684" s="42">
        <f>L684*K684</f>
        <v>0</v>
      </c>
      <c r="N684" s="43">
        <v>8708809909</v>
      </c>
      <c r="O684" s="43" t="s">
        <v>1376</v>
      </c>
      <c r="P684" s="138" t="s">
        <v>1688</v>
      </c>
      <c r="Q684" s="149">
        <v>46204</v>
      </c>
      <c r="R684" s="146">
        <v>47664</v>
      </c>
      <c r="S684" s="171" t="s">
        <v>1683</v>
      </c>
    </row>
    <row r="685" spans="1:19" ht="30.6" x14ac:dyDescent="0.2">
      <c r="A685" s="38">
        <v>611530</v>
      </c>
      <c r="B685" s="39" t="s">
        <v>1387</v>
      </c>
      <c r="C685" s="40">
        <v>4650187486720</v>
      </c>
      <c r="D685" s="41">
        <v>0.1</v>
      </c>
      <c r="E685" s="41" t="s">
        <v>1388</v>
      </c>
      <c r="F685" s="34" t="s">
        <v>35</v>
      </c>
      <c r="G685" s="34" t="s">
        <v>25</v>
      </c>
      <c r="H685" s="35" t="s">
        <v>1389</v>
      </c>
      <c r="I685" s="42">
        <v>340</v>
      </c>
      <c r="J685" s="42">
        <v>449</v>
      </c>
      <c r="K685" s="42">
        <f>I685*(100-$N$2*100)/100</f>
        <v>340</v>
      </c>
      <c r="L685" s="37"/>
      <c r="M685" s="42">
        <f>L685*K685</f>
        <v>0</v>
      </c>
      <c r="N685" s="43">
        <v>8708809909</v>
      </c>
      <c r="O685" s="43" t="s">
        <v>1376</v>
      </c>
      <c r="P685" s="138" t="s">
        <v>1688</v>
      </c>
      <c r="Q685" s="149">
        <v>46204</v>
      </c>
      <c r="R685" s="146">
        <v>47664</v>
      </c>
      <c r="S685" s="171" t="s">
        <v>1683</v>
      </c>
    </row>
    <row r="686" spans="1:19" ht="30.6" x14ac:dyDescent="0.2">
      <c r="A686" s="38">
        <v>611535</v>
      </c>
      <c r="B686" s="39" t="s">
        <v>1390</v>
      </c>
      <c r="C686" s="40">
        <v>4650187486645</v>
      </c>
      <c r="D686" s="41">
        <v>0.1</v>
      </c>
      <c r="E686" s="41" t="s">
        <v>1388</v>
      </c>
      <c r="F686" s="34" t="s">
        <v>35</v>
      </c>
      <c r="G686" s="34" t="s">
        <v>25</v>
      </c>
      <c r="H686" s="35" t="s">
        <v>1391</v>
      </c>
      <c r="I686" s="42">
        <v>340</v>
      </c>
      <c r="J686" s="42">
        <v>449</v>
      </c>
      <c r="K686" s="42">
        <f>I686*(100-$N$2*100)/100</f>
        <v>340</v>
      </c>
      <c r="L686" s="37"/>
      <c r="M686" s="42">
        <f>L686*K686</f>
        <v>0</v>
      </c>
      <c r="N686" s="43">
        <v>8708809909</v>
      </c>
      <c r="O686" s="43" t="s">
        <v>1376</v>
      </c>
      <c r="P686" s="138" t="s">
        <v>1688</v>
      </c>
      <c r="Q686" s="149">
        <v>46204</v>
      </c>
      <c r="R686" s="146">
        <v>47664</v>
      </c>
      <c r="S686" s="171" t="s">
        <v>1683</v>
      </c>
    </row>
    <row r="687" spans="1:19" s="30" customFormat="1" ht="30.6" x14ac:dyDescent="0.2">
      <c r="A687" s="31">
        <v>611650</v>
      </c>
      <c r="B687" s="32" t="s">
        <v>1392</v>
      </c>
      <c r="C687" s="33">
        <v>4650187486690</v>
      </c>
      <c r="D687" s="34">
        <v>0.1</v>
      </c>
      <c r="E687" s="34" t="s">
        <v>1393</v>
      </c>
      <c r="F687" s="34" t="s">
        <v>35</v>
      </c>
      <c r="G687" s="34" t="s">
        <v>25</v>
      </c>
      <c r="H687" s="35" t="s">
        <v>1394</v>
      </c>
      <c r="I687" s="36">
        <v>504</v>
      </c>
      <c r="J687" s="36">
        <v>665</v>
      </c>
      <c r="K687" s="36">
        <f>I687*(100-$N$2*100)/100</f>
        <v>504</v>
      </c>
      <c r="L687" s="37"/>
      <c r="M687" s="36">
        <f>L687*K687</f>
        <v>0</v>
      </c>
      <c r="N687" s="37">
        <v>8708809909</v>
      </c>
      <c r="O687" s="37" t="s">
        <v>1376</v>
      </c>
      <c r="P687" s="138" t="s">
        <v>1688</v>
      </c>
      <c r="Q687" s="149">
        <v>46204</v>
      </c>
      <c r="R687" s="146">
        <v>47664</v>
      </c>
      <c r="S687" s="171" t="s">
        <v>1683</v>
      </c>
    </row>
    <row r="688" spans="1:19" ht="30.6" x14ac:dyDescent="0.2">
      <c r="A688" s="38">
        <v>611755</v>
      </c>
      <c r="B688" s="39" t="s">
        <v>1395</v>
      </c>
      <c r="C688" s="40">
        <v>4650187486683</v>
      </c>
      <c r="D688" s="41">
        <v>0.1</v>
      </c>
      <c r="E688" s="41" t="s">
        <v>1396</v>
      </c>
      <c r="F688" s="34" t="s">
        <v>35</v>
      </c>
      <c r="G688" s="34" t="s">
        <v>25</v>
      </c>
      <c r="H688" s="35" t="s">
        <v>1397</v>
      </c>
      <c r="I688" s="42">
        <v>475</v>
      </c>
      <c r="J688" s="42">
        <v>627</v>
      </c>
      <c r="K688" s="42">
        <f>I688*(100-$N$2*100)/100</f>
        <v>475</v>
      </c>
      <c r="L688" s="37"/>
      <c r="M688" s="42">
        <f>L688*K688</f>
        <v>0</v>
      </c>
      <c r="N688" s="43">
        <v>8708809909</v>
      </c>
      <c r="O688" s="43" t="s">
        <v>1376</v>
      </c>
      <c r="P688" s="138" t="s">
        <v>1688</v>
      </c>
      <c r="Q688" s="149">
        <v>46204</v>
      </c>
      <c r="R688" s="146">
        <v>47664</v>
      </c>
      <c r="S688" s="171" t="s">
        <v>1683</v>
      </c>
    </row>
    <row r="689" spans="1:19" ht="31.2" thickBot="1" x14ac:dyDescent="0.25">
      <c r="A689" s="38">
        <v>611730</v>
      </c>
      <c r="B689" s="39" t="s">
        <v>1398</v>
      </c>
      <c r="C689" s="40">
        <v>4650187486706</v>
      </c>
      <c r="D689" s="41">
        <v>0.1</v>
      </c>
      <c r="E689" s="41" t="s">
        <v>1399</v>
      </c>
      <c r="F689" s="34" t="s">
        <v>35</v>
      </c>
      <c r="G689" s="34" t="s">
        <v>25</v>
      </c>
      <c r="H689" s="35" t="s">
        <v>1400</v>
      </c>
      <c r="I689" s="42">
        <v>480</v>
      </c>
      <c r="J689" s="42">
        <v>634</v>
      </c>
      <c r="K689" s="42">
        <f>I689*(100-$N$2*100)/100</f>
        <v>480</v>
      </c>
      <c r="L689" s="37"/>
      <c r="M689" s="42">
        <f>L689*K689</f>
        <v>0</v>
      </c>
      <c r="N689" s="43">
        <v>8708809909</v>
      </c>
      <c r="O689" s="43" t="s">
        <v>1376</v>
      </c>
      <c r="P689" s="138" t="s">
        <v>1688</v>
      </c>
      <c r="Q689" s="149">
        <v>46204</v>
      </c>
      <c r="R689" s="146">
        <v>47664</v>
      </c>
      <c r="S689" s="171" t="s">
        <v>1683</v>
      </c>
    </row>
    <row r="690" spans="1:19" s="21" customFormat="1" ht="16.2" thickBot="1" x14ac:dyDescent="0.35">
      <c r="A690" s="44"/>
      <c r="B690" s="45"/>
      <c r="C690" s="45"/>
      <c r="D690" s="45"/>
      <c r="E690" s="45"/>
      <c r="F690" s="45"/>
      <c r="G690" s="45"/>
      <c r="H690" s="46" t="s">
        <v>1401</v>
      </c>
      <c r="I690" s="47"/>
      <c r="J690" s="47"/>
      <c r="K690" s="47"/>
      <c r="L690" s="47"/>
      <c r="M690" s="47"/>
      <c r="N690" s="47"/>
      <c r="O690" s="47"/>
      <c r="P690" s="128"/>
      <c r="Q690" s="132"/>
      <c r="R690" s="128"/>
      <c r="S690" s="160"/>
    </row>
    <row r="691" spans="1:19" s="30" customFormat="1" ht="30.6" x14ac:dyDescent="0.2">
      <c r="A691" s="31">
        <v>550500</v>
      </c>
      <c r="B691" s="32" t="s">
        <v>1402</v>
      </c>
      <c r="C691" s="33">
        <v>4650187485808</v>
      </c>
      <c r="D691" s="34">
        <v>1.04</v>
      </c>
      <c r="E691" s="34" t="s">
        <v>442</v>
      </c>
      <c r="F691" s="34" t="s">
        <v>35</v>
      </c>
      <c r="G691" s="34" t="s">
        <v>47</v>
      </c>
      <c r="H691" s="35" t="s">
        <v>1403</v>
      </c>
      <c r="I691" s="36">
        <v>2880</v>
      </c>
      <c r="J691" s="36">
        <v>3600</v>
      </c>
      <c r="K691" s="36">
        <f>I691*(100-$N$2*100)/100</f>
        <v>2880</v>
      </c>
      <c r="L691" s="37"/>
      <c r="M691" s="36">
        <f>L691*K691</f>
        <v>0</v>
      </c>
      <c r="N691" s="37">
        <v>8708999709</v>
      </c>
      <c r="O691" s="37" t="s">
        <v>419</v>
      </c>
      <c r="P691" s="138"/>
      <c r="Q691" s="143"/>
      <c r="R691" s="138"/>
      <c r="S691" s="166"/>
    </row>
    <row r="692" spans="1:19" s="30" customFormat="1" ht="30.6" x14ac:dyDescent="0.2">
      <c r="A692" s="31">
        <v>550506</v>
      </c>
      <c r="B692" s="32" t="s">
        <v>1404</v>
      </c>
      <c r="C692" s="33">
        <v>4660171519945</v>
      </c>
      <c r="D692" s="34">
        <v>1.04</v>
      </c>
      <c r="E692" s="34" t="s">
        <v>442</v>
      </c>
      <c r="F692" s="34" t="s">
        <v>35</v>
      </c>
      <c r="G692" s="34" t="s">
        <v>47</v>
      </c>
      <c r="H692" s="35" t="s">
        <v>1405</v>
      </c>
      <c r="I692" s="36">
        <v>3265</v>
      </c>
      <c r="J692" s="36">
        <v>4080</v>
      </c>
      <c r="K692" s="36">
        <f>I692*(100-$N$2*100)/100</f>
        <v>3265</v>
      </c>
      <c r="L692" s="37"/>
      <c r="M692" s="36">
        <f>L692*K692</f>
        <v>0</v>
      </c>
      <c r="N692" s="37">
        <v>8708999709</v>
      </c>
      <c r="O692" s="37" t="s">
        <v>419</v>
      </c>
      <c r="P692" s="138" t="s">
        <v>1688</v>
      </c>
      <c r="Q692" s="149">
        <v>46204</v>
      </c>
      <c r="R692" s="146">
        <v>47664</v>
      </c>
      <c r="S692" s="171" t="s">
        <v>1683</v>
      </c>
    </row>
    <row r="693" spans="1:19" s="30" customFormat="1" ht="30.6" x14ac:dyDescent="0.2">
      <c r="A693" s="31">
        <v>310470</v>
      </c>
      <c r="B693" s="32"/>
      <c r="C693" s="33">
        <v>4660171515879</v>
      </c>
      <c r="D693" s="34">
        <v>0.31</v>
      </c>
      <c r="E693" s="34" t="s">
        <v>1406</v>
      </c>
      <c r="F693" s="34" t="s">
        <v>35</v>
      </c>
      <c r="G693" s="34" t="s">
        <v>47</v>
      </c>
      <c r="H693" s="35" t="s">
        <v>1407</v>
      </c>
      <c r="I693" s="36">
        <v>780</v>
      </c>
      <c r="J693" s="36">
        <v>1030</v>
      </c>
      <c r="K693" s="36">
        <f>I693*(100-$N$2*100)/100</f>
        <v>780</v>
      </c>
      <c r="L693" s="37"/>
      <c r="M693" s="36">
        <f>L693*K693</f>
        <v>0</v>
      </c>
      <c r="N693" s="37">
        <v>8484900000</v>
      </c>
      <c r="O693" s="37" t="s">
        <v>302</v>
      </c>
      <c r="P693" s="138"/>
      <c r="Q693" s="143"/>
      <c r="R693" s="138"/>
      <c r="S693" s="166"/>
    </row>
    <row r="694" spans="1:19" s="30" customFormat="1" ht="34.200000000000003" x14ac:dyDescent="0.2">
      <c r="A694" s="57">
        <v>631073</v>
      </c>
      <c r="B694" s="58" t="s">
        <v>1408</v>
      </c>
      <c r="C694" s="59">
        <v>4680642311663</v>
      </c>
      <c r="D694" s="60">
        <v>0.06</v>
      </c>
      <c r="E694" s="60" t="s">
        <v>1409</v>
      </c>
      <c r="F694" s="60" t="s">
        <v>35</v>
      </c>
      <c r="G694" s="60" t="s">
        <v>25</v>
      </c>
      <c r="H694" s="61" t="s">
        <v>1410</v>
      </c>
      <c r="I694" s="62">
        <v>210</v>
      </c>
      <c r="J694" s="62">
        <v>290</v>
      </c>
      <c r="K694" s="62">
        <f>I694*(100-$N$2*100)/100</f>
        <v>210</v>
      </c>
      <c r="L694" s="187"/>
      <c r="M694" s="62">
        <f>L694*K694</f>
        <v>0</v>
      </c>
      <c r="N694" s="63">
        <v>4016995209</v>
      </c>
      <c r="O694" s="63" t="s">
        <v>302</v>
      </c>
      <c r="P694" s="138" t="s">
        <v>1689</v>
      </c>
      <c r="Q694" s="143"/>
      <c r="R694" s="138"/>
      <c r="S694" s="166"/>
    </row>
    <row r="695" spans="1:19" s="30" customFormat="1" ht="34.200000000000003" x14ac:dyDescent="0.2">
      <c r="A695" s="31">
        <v>310163</v>
      </c>
      <c r="B695" s="32" t="s">
        <v>1411</v>
      </c>
      <c r="C695" s="33">
        <v>4650187487673</v>
      </c>
      <c r="D695" s="34">
        <v>0.06</v>
      </c>
      <c r="E695" s="34" t="s">
        <v>1409</v>
      </c>
      <c r="F695" s="34" t="s">
        <v>35</v>
      </c>
      <c r="G695" s="34" t="s">
        <v>25</v>
      </c>
      <c r="H695" s="35" t="s">
        <v>1412</v>
      </c>
      <c r="I695" s="36">
        <v>306</v>
      </c>
      <c r="J695" s="36">
        <v>404</v>
      </c>
      <c r="K695" s="36">
        <f>I695*(100-$N$2*100)/100</f>
        <v>306</v>
      </c>
      <c r="L695" s="37"/>
      <c r="M695" s="36">
        <f>L695*K695</f>
        <v>0</v>
      </c>
      <c r="N695" s="37">
        <v>4016995209</v>
      </c>
      <c r="O695" s="37" t="s">
        <v>943</v>
      </c>
      <c r="P695" s="138" t="s">
        <v>1689</v>
      </c>
      <c r="Q695" s="143"/>
      <c r="R695" s="138"/>
      <c r="S695" s="166"/>
    </row>
    <row r="696" spans="1:19" s="30" customFormat="1" ht="34.200000000000003" x14ac:dyDescent="0.2">
      <c r="A696" s="31">
        <v>310170</v>
      </c>
      <c r="B696" s="32"/>
      <c r="C696" s="33">
        <v>4660171515367</v>
      </c>
      <c r="D696" s="34">
        <v>0.06</v>
      </c>
      <c r="E696" s="34" t="s">
        <v>1409</v>
      </c>
      <c r="F696" s="34" t="s">
        <v>35</v>
      </c>
      <c r="G696" s="34" t="s">
        <v>25</v>
      </c>
      <c r="H696" s="35" t="s">
        <v>1413</v>
      </c>
      <c r="I696" s="36">
        <v>238</v>
      </c>
      <c r="J696" s="36">
        <v>322</v>
      </c>
      <c r="K696" s="36">
        <f>I696*(100-$N$2*100)/100</f>
        <v>238</v>
      </c>
      <c r="L696" s="37"/>
      <c r="M696" s="36">
        <f>L696*K696</f>
        <v>0</v>
      </c>
      <c r="N696" s="37">
        <v>4016995209</v>
      </c>
      <c r="O696" s="37" t="s">
        <v>302</v>
      </c>
      <c r="P696" s="138" t="s">
        <v>1689</v>
      </c>
      <c r="Q696" s="143"/>
      <c r="R696" s="138"/>
      <c r="S696" s="166"/>
    </row>
    <row r="697" spans="1:19" s="30" customFormat="1" ht="34.200000000000003" x14ac:dyDescent="0.2">
      <c r="A697" s="31">
        <v>310230</v>
      </c>
      <c r="B697" s="32" t="s">
        <v>1414</v>
      </c>
      <c r="C697" s="33">
        <v>4660171515350</v>
      </c>
      <c r="D697" s="34">
        <v>4.2999999999999997E-2</v>
      </c>
      <c r="E697" s="34" t="s">
        <v>1415</v>
      </c>
      <c r="F697" s="34" t="s">
        <v>35</v>
      </c>
      <c r="G697" s="34" t="s">
        <v>25</v>
      </c>
      <c r="H697" s="35" t="s">
        <v>1416</v>
      </c>
      <c r="I697" s="36">
        <v>262</v>
      </c>
      <c r="J697" s="36">
        <v>354</v>
      </c>
      <c r="K697" s="36">
        <f>I697*(100-$N$2*100)/100</f>
        <v>262</v>
      </c>
      <c r="L697" s="37"/>
      <c r="M697" s="36">
        <f>L697*K697</f>
        <v>0</v>
      </c>
      <c r="N697" s="37">
        <v>4016930007</v>
      </c>
      <c r="O697" s="37" t="s">
        <v>302</v>
      </c>
      <c r="P697" s="138" t="s">
        <v>1689</v>
      </c>
      <c r="Q697" s="143"/>
      <c r="R697" s="138"/>
      <c r="S697" s="166"/>
    </row>
    <row r="698" spans="1:19" s="30" customFormat="1" ht="34.799999999999997" thickBot="1" x14ac:dyDescent="0.25">
      <c r="A698" s="31">
        <v>310240</v>
      </c>
      <c r="B698" s="32"/>
      <c r="C698" s="33">
        <v>4660171515381</v>
      </c>
      <c r="D698" s="34">
        <v>0.06</v>
      </c>
      <c r="E698" s="34" t="s">
        <v>1409</v>
      </c>
      <c r="F698" s="34" t="s">
        <v>35</v>
      </c>
      <c r="G698" s="34" t="s">
        <v>25</v>
      </c>
      <c r="H698" s="35" t="s">
        <v>1417</v>
      </c>
      <c r="I698" s="36">
        <v>299</v>
      </c>
      <c r="J698" s="36">
        <v>405</v>
      </c>
      <c r="K698" s="36">
        <f>I698*(100-$N$2*100)/100</f>
        <v>299</v>
      </c>
      <c r="L698" s="37"/>
      <c r="M698" s="36">
        <f>L698*K698</f>
        <v>0</v>
      </c>
      <c r="N698" s="37">
        <v>8484100009</v>
      </c>
      <c r="O698" s="37" t="s">
        <v>1418</v>
      </c>
      <c r="P698" s="138" t="s">
        <v>1689</v>
      </c>
      <c r="Q698" s="143"/>
      <c r="R698" s="138"/>
      <c r="S698" s="166"/>
    </row>
    <row r="699" spans="1:19" s="21" customFormat="1" ht="16.2" thickBot="1" x14ac:dyDescent="0.35">
      <c r="A699" s="44"/>
      <c r="B699" s="45"/>
      <c r="C699" s="45"/>
      <c r="D699" s="45"/>
      <c r="E699" s="45"/>
      <c r="F699" s="45"/>
      <c r="G699" s="45"/>
      <c r="H699" s="46" t="s">
        <v>1419</v>
      </c>
      <c r="I699" s="47"/>
      <c r="J699" s="47"/>
      <c r="K699" s="47"/>
      <c r="L699" s="47"/>
      <c r="M699" s="47"/>
      <c r="N699" s="47"/>
      <c r="O699" s="47"/>
      <c r="P699" s="128"/>
      <c r="Q699" s="132"/>
      <c r="R699" s="128"/>
      <c r="S699" s="160"/>
    </row>
    <row r="700" spans="1:19" ht="10.95" customHeight="1" thickBot="1" x14ac:dyDescent="0.25">
      <c r="A700" s="26"/>
      <c r="B700" s="27"/>
      <c r="C700" s="27"/>
      <c r="D700" s="27"/>
      <c r="E700" s="27"/>
      <c r="F700" s="27"/>
      <c r="G700" s="27"/>
      <c r="H700" s="28" t="s">
        <v>1420</v>
      </c>
      <c r="I700" s="29"/>
      <c r="J700" s="29"/>
      <c r="K700" s="29"/>
      <c r="L700" s="29"/>
      <c r="M700" s="29"/>
      <c r="N700" s="29"/>
      <c r="O700" s="29"/>
      <c r="P700" s="137"/>
      <c r="Q700" s="131"/>
      <c r="R700" s="137"/>
      <c r="S700" s="165"/>
    </row>
    <row r="701" spans="1:19" s="30" customFormat="1" ht="20.399999999999999" x14ac:dyDescent="0.2">
      <c r="A701" s="31">
        <v>631204</v>
      </c>
      <c r="B701" s="32"/>
      <c r="C701" s="33">
        <v>4680642315821</v>
      </c>
      <c r="D701" s="34">
        <v>6.4</v>
      </c>
      <c r="E701" s="34" t="s">
        <v>1421</v>
      </c>
      <c r="F701" s="34" t="s">
        <v>35</v>
      </c>
      <c r="G701" s="34" t="s">
        <v>47</v>
      </c>
      <c r="H701" s="35" t="s">
        <v>1422</v>
      </c>
      <c r="I701" s="36">
        <v>19000</v>
      </c>
      <c r="J701" s="36">
        <v>21850</v>
      </c>
      <c r="K701" s="36">
        <f>I701*(100-$N$2*100)/100</f>
        <v>19000</v>
      </c>
      <c r="L701" s="37"/>
      <c r="M701" s="36">
        <f>L701*K701</f>
        <v>0</v>
      </c>
      <c r="N701" s="37">
        <v>8507800009</v>
      </c>
      <c r="O701" s="37" t="s">
        <v>1423</v>
      </c>
      <c r="P701" s="138"/>
      <c r="Q701" s="143"/>
      <c r="R701" s="138"/>
      <c r="S701" s="166"/>
    </row>
    <row r="702" spans="1:19" s="30" customFormat="1" ht="21" thickBot="1" x14ac:dyDescent="0.25">
      <c r="A702" s="31">
        <v>631205</v>
      </c>
      <c r="B702" s="32"/>
      <c r="C702" s="33">
        <v>4680642315838</v>
      </c>
      <c r="D702" s="34">
        <v>6.5</v>
      </c>
      <c r="E702" s="34" t="s">
        <v>1424</v>
      </c>
      <c r="F702" s="34" t="s">
        <v>35</v>
      </c>
      <c r="G702" s="34" t="s">
        <v>47</v>
      </c>
      <c r="H702" s="35" t="s">
        <v>1425</v>
      </c>
      <c r="I702" s="36">
        <v>21500</v>
      </c>
      <c r="J702" s="36">
        <v>24724.999999999996</v>
      </c>
      <c r="K702" s="36">
        <f>I702*(100-$N$2*100)/100</f>
        <v>21500</v>
      </c>
      <c r="L702" s="37"/>
      <c r="M702" s="36">
        <f>L702*K702</f>
        <v>0</v>
      </c>
      <c r="N702" s="37">
        <v>8507800009</v>
      </c>
      <c r="O702" s="37" t="s">
        <v>1423</v>
      </c>
      <c r="P702" s="138"/>
      <c r="Q702" s="143"/>
      <c r="R702" s="138"/>
      <c r="S702" s="166"/>
    </row>
    <row r="703" spans="1:19" ht="10.95" customHeight="1" thickBot="1" x14ac:dyDescent="0.25">
      <c r="A703" s="26"/>
      <c r="B703" s="27"/>
      <c r="C703" s="27"/>
      <c r="D703" s="27"/>
      <c r="E703" s="27"/>
      <c r="F703" s="27"/>
      <c r="G703" s="27"/>
      <c r="H703" s="28" t="s">
        <v>1426</v>
      </c>
      <c r="I703" s="29"/>
      <c r="J703" s="29"/>
      <c r="K703" s="29"/>
      <c r="L703" s="29"/>
      <c r="M703" s="29"/>
      <c r="N703" s="29"/>
      <c r="O703" s="29"/>
      <c r="P703" s="137"/>
      <c r="Q703" s="131"/>
      <c r="R703" s="137"/>
      <c r="S703" s="165"/>
    </row>
    <row r="704" spans="1:19" s="30" customFormat="1" ht="24" x14ac:dyDescent="0.2">
      <c r="A704" s="31">
        <v>370732</v>
      </c>
      <c r="B704" s="32" t="s">
        <v>1427</v>
      </c>
      <c r="C704" s="33">
        <v>4660171516609</v>
      </c>
      <c r="D704" s="34">
        <v>0.24</v>
      </c>
      <c r="E704" s="34" t="s">
        <v>1428</v>
      </c>
      <c r="F704" s="34" t="s">
        <v>35</v>
      </c>
      <c r="G704" s="34" t="s">
        <v>25</v>
      </c>
      <c r="H704" s="35" t="s">
        <v>1429</v>
      </c>
      <c r="I704" s="36">
        <v>420</v>
      </c>
      <c r="J704" s="36">
        <v>555</v>
      </c>
      <c r="K704" s="36">
        <f>I704*(100-$N$2*100)/100</f>
        <v>420</v>
      </c>
      <c r="L704" s="37"/>
      <c r="M704" s="36">
        <f>L704*K704</f>
        <v>0</v>
      </c>
      <c r="N704" s="37">
        <v>8511100009</v>
      </c>
      <c r="O704" s="37" t="s">
        <v>1430</v>
      </c>
      <c r="P704" s="138" t="s">
        <v>1688</v>
      </c>
      <c r="Q704" s="149">
        <v>46204</v>
      </c>
      <c r="R704" s="146">
        <v>47664</v>
      </c>
      <c r="S704" s="171" t="s">
        <v>1683</v>
      </c>
    </row>
    <row r="705" spans="1:19" s="30" customFormat="1" ht="30.6" x14ac:dyDescent="0.2">
      <c r="A705" s="31">
        <v>370733</v>
      </c>
      <c r="B705" s="32" t="s">
        <v>1431</v>
      </c>
      <c r="C705" s="33">
        <v>4660171516647</v>
      </c>
      <c r="D705" s="34">
        <v>0.24</v>
      </c>
      <c r="E705" s="34" t="s">
        <v>1428</v>
      </c>
      <c r="F705" s="34" t="s">
        <v>35</v>
      </c>
      <c r="G705" s="34" t="s">
        <v>25</v>
      </c>
      <c r="H705" s="35" t="s">
        <v>1432</v>
      </c>
      <c r="I705" s="36">
        <v>360</v>
      </c>
      <c r="J705" s="36">
        <v>475</v>
      </c>
      <c r="K705" s="36">
        <f>I705*(100-$N$2*100)/100</f>
        <v>360</v>
      </c>
      <c r="L705" s="37"/>
      <c r="M705" s="36">
        <f>L705*K705</f>
        <v>0</v>
      </c>
      <c r="N705" s="37">
        <v>8511100009</v>
      </c>
      <c r="O705" s="37" t="s">
        <v>1430</v>
      </c>
      <c r="P705" s="138" t="s">
        <v>1688</v>
      </c>
      <c r="Q705" s="149">
        <v>46204</v>
      </c>
      <c r="R705" s="146">
        <v>47664</v>
      </c>
      <c r="S705" s="171" t="s">
        <v>1683</v>
      </c>
    </row>
    <row r="706" spans="1:19" s="30" customFormat="1" ht="31.2" thickBot="1" x14ac:dyDescent="0.25">
      <c r="A706" s="80">
        <v>370731</v>
      </c>
      <c r="B706" s="81" t="s">
        <v>1433</v>
      </c>
      <c r="C706" s="82">
        <v>4660171516562</v>
      </c>
      <c r="D706" s="83">
        <v>0.24</v>
      </c>
      <c r="E706" s="83" t="s">
        <v>1428</v>
      </c>
      <c r="F706" s="83" t="s">
        <v>35</v>
      </c>
      <c r="G706" s="83" t="s">
        <v>25</v>
      </c>
      <c r="H706" s="84" t="s">
        <v>1434</v>
      </c>
      <c r="I706" s="36">
        <v>500</v>
      </c>
      <c r="J706" s="36">
        <v>660</v>
      </c>
      <c r="K706" s="36">
        <f>I706*(100-$N$2*100)/100</f>
        <v>500</v>
      </c>
      <c r="L706" s="37"/>
      <c r="M706" s="36">
        <f>L706*K706</f>
        <v>0</v>
      </c>
      <c r="N706" s="85">
        <v>8511100009</v>
      </c>
      <c r="O706" s="85" t="s">
        <v>1430</v>
      </c>
      <c r="P706" s="139" t="s">
        <v>1688</v>
      </c>
      <c r="Q706" s="149">
        <v>46204</v>
      </c>
      <c r="R706" s="146">
        <v>47664</v>
      </c>
      <c r="S706" s="171" t="s">
        <v>1683</v>
      </c>
    </row>
    <row r="707" spans="1:19" ht="10.95" customHeight="1" thickBot="1" x14ac:dyDescent="0.25">
      <c r="A707" s="26"/>
      <c r="B707" s="27"/>
      <c r="C707" s="27"/>
      <c r="D707" s="27"/>
      <c r="E707" s="27"/>
      <c r="F707" s="27"/>
      <c r="G707" s="27"/>
      <c r="H707" s="28" t="s">
        <v>1435</v>
      </c>
      <c r="I707" s="29"/>
      <c r="J707" s="29"/>
      <c r="K707" s="29"/>
      <c r="L707" s="29"/>
      <c r="M707" s="29"/>
      <c r="N707" s="29"/>
      <c r="O707" s="29"/>
      <c r="P707" s="137"/>
      <c r="Q707" s="131"/>
      <c r="R707" s="137"/>
      <c r="S707" s="165"/>
    </row>
    <row r="708" spans="1:19" ht="30.6" x14ac:dyDescent="0.2">
      <c r="A708" s="38">
        <v>660405</v>
      </c>
      <c r="B708" s="39" t="s">
        <v>1436</v>
      </c>
      <c r="C708" s="40">
        <v>4660171511284</v>
      </c>
      <c r="D708" s="41">
        <v>0.46</v>
      </c>
      <c r="E708" s="41" t="s">
        <v>1437</v>
      </c>
      <c r="F708" s="34" t="s">
        <v>35</v>
      </c>
      <c r="G708" s="34" t="s">
        <v>47</v>
      </c>
      <c r="H708" s="35" t="s">
        <v>1438</v>
      </c>
      <c r="I708" s="42">
        <v>1260</v>
      </c>
      <c r="J708" s="42">
        <v>1630</v>
      </c>
      <c r="K708" s="42">
        <f>I708*(100-$N$2*100)/100</f>
        <v>1260</v>
      </c>
      <c r="L708" s="37"/>
      <c r="M708" s="42">
        <f>L708*K708</f>
        <v>0</v>
      </c>
      <c r="N708" s="43">
        <v>8544300007</v>
      </c>
      <c r="O708" s="43" t="s">
        <v>1439</v>
      </c>
      <c r="P708" s="138" t="s">
        <v>1688</v>
      </c>
      <c r="Q708" s="149">
        <v>46204</v>
      </c>
      <c r="R708" s="146">
        <v>47664</v>
      </c>
      <c r="S708" s="171" t="s">
        <v>1683</v>
      </c>
    </row>
    <row r="709" spans="1:19" ht="24.6" thickBot="1" x14ac:dyDescent="0.25">
      <c r="A709" s="38">
        <v>664091</v>
      </c>
      <c r="B709" s="39" t="s">
        <v>1440</v>
      </c>
      <c r="C709" s="40">
        <v>4660171511277</v>
      </c>
      <c r="D709" s="41">
        <v>0.57999999999999996</v>
      </c>
      <c r="E709" s="41" t="s">
        <v>1441</v>
      </c>
      <c r="F709" s="34" t="s">
        <v>35</v>
      </c>
      <c r="G709" s="34" t="s">
        <v>47</v>
      </c>
      <c r="H709" s="35" t="s">
        <v>1442</v>
      </c>
      <c r="I709" s="42">
        <v>1390</v>
      </c>
      <c r="J709" s="42">
        <v>1790</v>
      </c>
      <c r="K709" s="42">
        <f>I709*(100-$N$2*100)/100</f>
        <v>1390</v>
      </c>
      <c r="L709" s="37"/>
      <c r="M709" s="42">
        <f>L709*K709</f>
        <v>0</v>
      </c>
      <c r="N709" s="43">
        <v>8544300007</v>
      </c>
      <c r="O709" s="43" t="s">
        <v>1439</v>
      </c>
      <c r="P709" s="138" t="s">
        <v>1688</v>
      </c>
      <c r="Q709" s="149">
        <v>46204</v>
      </c>
      <c r="R709" s="146">
        <v>47664</v>
      </c>
      <c r="S709" s="171" t="s">
        <v>1683</v>
      </c>
    </row>
    <row r="710" spans="1:19" ht="10.95" customHeight="1" thickBot="1" x14ac:dyDescent="0.25">
      <c r="A710" s="26"/>
      <c r="B710" s="27"/>
      <c r="C710" s="27"/>
      <c r="D710" s="27"/>
      <c r="E710" s="27"/>
      <c r="F710" s="27"/>
      <c r="G710" s="27"/>
      <c r="H710" s="28" t="s">
        <v>1443</v>
      </c>
      <c r="I710" s="29"/>
      <c r="J710" s="29"/>
      <c r="K710" s="29"/>
      <c r="L710" s="29"/>
      <c r="M710" s="29"/>
      <c r="N710" s="29"/>
      <c r="O710" s="29"/>
      <c r="P710" s="137"/>
      <c r="Q710" s="131"/>
      <c r="R710" s="137"/>
      <c r="S710" s="165"/>
    </row>
    <row r="711" spans="1:19" s="30" customFormat="1" ht="34.200000000000003" x14ac:dyDescent="0.2">
      <c r="A711" s="31">
        <v>800030</v>
      </c>
      <c r="B711" s="32"/>
      <c r="C711" s="33">
        <v>4650187487444</v>
      </c>
      <c r="D711" s="34">
        <v>0.02</v>
      </c>
      <c r="E711" s="34" t="s">
        <v>1444</v>
      </c>
      <c r="F711" s="34" t="s">
        <v>24</v>
      </c>
      <c r="G711" s="34" t="s">
        <v>47</v>
      </c>
      <c r="H711" s="35" t="s">
        <v>1445</v>
      </c>
      <c r="I711" s="36">
        <v>747</v>
      </c>
      <c r="J711" s="36">
        <v>747</v>
      </c>
      <c r="K711" s="36">
        <f>I711*(100-$N$2*100)/100</f>
        <v>747</v>
      </c>
      <c r="L711" s="37"/>
      <c r="M711" s="36">
        <f>L711*K711</f>
        <v>0</v>
      </c>
      <c r="N711" s="37">
        <v>9030339100</v>
      </c>
      <c r="O711" s="37" t="s">
        <v>1446</v>
      </c>
      <c r="P711" s="138" t="s">
        <v>1689</v>
      </c>
      <c r="Q711" s="143"/>
      <c r="R711" s="138"/>
      <c r="S711" s="166"/>
    </row>
    <row r="712" spans="1:19" ht="34.200000000000003" x14ac:dyDescent="0.2">
      <c r="A712" s="38">
        <v>213812</v>
      </c>
      <c r="B712" s="39" t="s">
        <v>1447</v>
      </c>
      <c r="C712" s="40">
        <v>4660171513196</v>
      </c>
      <c r="D712" s="41" t="s">
        <v>1448</v>
      </c>
      <c r="E712" s="41" t="s">
        <v>1449</v>
      </c>
      <c r="F712" s="34" t="s">
        <v>35</v>
      </c>
      <c r="G712" s="34" t="s">
        <v>47</v>
      </c>
      <c r="H712" s="35" t="s">
        <v>1450</v>
      </c>
      <c r="I712" s="42">
        <v>1390</v>
      </c>
      <c r="J712" s="42">
        <v>1790</v>
      </c>
      <c r="K712" s="42">
        <f>I712*(100-$N$2*100)/100</f>
        <v>1390</v>
      </c>
      <c r="L712" s="37"/>
      <c r="M712" s="42">
        <f>L712*K712</f>
        <v>0</v>
      </c>
      <c r="N712" s="43">
        <v>9030339100</v>
      </c>
      <c r="O712" s="43" t="s">
        <v>1446</v>
      </c>
      <c r="P712" s="138" t="s">
        <v>1689</v>
      </c>
      <c r="Q712" s="143"/>
      <c r="R712" s="138"/>
      <c r="S712" s="166"/>
    </row>
    <row r="713" spans="1:19" ht="20.399999999999999" x14ac:dyDescent="0.2">
      <c r="A713" s="38">
        <v>761210</v>
      </c>
      <c r="B713" s="39" t="s">
        <v>1451</v>
      </c>
      <c r="C713" s="40">
        <v>4650187487246</v>
      </c>
      <c r="D713" s="41">
        <v>1</v>
      </c>
      <c r="E713" s="41" t="s">
        <v>1452</v>
      </c>
      <c r="F713" s="34" t="s">
        <v>24</v>
      </c>
      <c r="G713" s="34" t="s">
        <v>47</v>
      </c>
      <c r="H713" s="35" t="s">
        <v>1453</v>
      </c>
      <c r="I713" s="42">
        <v>2575</v>
      </c>
      <c r="J713" s="42">
        <v>2575</v>
      </c>
      <c r="K713" s="42">
        <f>I713*(100-$N$2*100)/100</f>
        <v>2575</v>
      </c>
      <c r="L713" s="37"/>
      <c r="M713" s="42">
        <f>L713*K713</f>
        <v>0</v>
      </c>
      <c r="N713" s="43" t="s">
        <v>1454</v>
      </c>
      <c r="O713" s="43" t="s">
        <v>1455</v>
      </c>
      <c r="P713" s="138"/>
      <c r="Q713" s="143"/>
      <c r="R713" s="138"/>
      <c r="S713" s="166"/>
    </row>
    <row r="714" spans="1:19" s="30" customFormat="1" ht="20.399999999999999" x14ac:dyDescent="0.2">
      <c r="A714" s="57">
        <v>631078</v>
      </c>
      <c r="B714" s="58"/>
      <c r="C714" s="59">
        <v>4680642312233</v>
      </c>
      <c r="D714" s="60">
        <v>0.93</v>
      </c>
      <c r="E714" s="60" t="s">
        <v>1456</v>
      </c>
      <c r="F714" s="60" t="s">
        <v>35</v>
      </c>
      <c r="G714" s="60" t="s">
        <v>25</v>
      </c>
      <c r="H714" s="61" t="s">
        <v>1457</v>
      </c>
      <c r="I714" s="62">
        <v>940</v>
      </c>
      <c r="J714" s="62">
        <v>1240</v>
      </c>
      <c r="K714" s="62">
        <f>I714*(100-$N$2*100)/100</f>
        <v>940</v>
      </c>
      <c r="L714" s="187"/>
      <c r="M714" s="62">
        <f>L714*K714</f>
        <v>0</v>
      </c>
      <c r="N714" s="63" t="s">
        <v>1454</v>
      </c>
      <c r="O714" s="63" t="s">
        <v>1455</v>
      </c>
      <c r="P714" s="138"/>
      <c r="Q714" s="143"/>
      <c r="R714" s="138"/>
      <c r="S714" s="166"/>
    </row>
    <row r="715" spans="1:19" s="30" customFormat="1" ht="20.399999999999999" x14ac:dyDescent="0.2">
      <c r="A715" s="31">
        <v>631079</v>
      </c>
      <c r="B715" s="32"/>
      <c r="C715" s="33">
        <v>4680642312219</v>
      </c>
      <c r="D715" s="34">
        <v>0.64</v>
      </c>
      <c r="E715" s="34" t="s">
        <v>1458</v>
      </c>
      <c r="F715" s="34" t="s">
        <v>35</v>
      </c>
      <c r="G715" s="34" t="s">
        <v>25</v>
      </c>
      <c r="H715" s="35" t="s">
        <v>1459</v>
      </c>
      <c r="I715" s="36">
        <v>720</v>
      </c>
      <c r="J715" s="36">
        <v>950</v>
      </c>
      <c r="K715" s="36">
        <f>I715*(100-$N$2*100)/100</f>
        <v>720</v>
      </c>
      <c r="L715" s="37"/>
      <c r="M715" s="36">
        <f>L715*K715</f>
        <v>0</v>
      </c>
      <c r="N715" s="37" t="s">
        <v>1454</v>
      </c>
      <c r="O715" s="37" t="s">
        <v>1455</v>
      </c>
      <c r="P715" s="138"/>
      <c r="Q715" s="143"/>
      <c r="R715" s="138"/>
      <c r="S715" s="166"/>
    </row>
    <row r="716" spans="1:19" s="30" customFormat="1" ht="20.399999999999999" x14ac:dyDescent="0.2">
      <c r="A716" s="57">
        <v>631080</v>
      </c>
      <c r="B716" s="58"/>
      <c r="C716" s="59">
        <v>4680642312226</v>
      </c>
      <c r="D716" s="60">
        <v>0.67</v>
      </c>
      <c r="E716" s="60" t="s">
        <v>1458</v>
      </c>
      <c r="F716" s="60" t="s">
        <v>41</v>
      </c>
      <c r="G716" s="60" t="s">
        <v>25</v>
      </c>
      <c r="H716" s="61" t="s">
        <v>1460</v>
      </c>
      <c r="I716" s="62">
        <v>648</v>
      </c>
      <c r="J716" s="62">
        <v>745</v>
      </c>
      <c r="K716" s="62">
        <f>I716*(100-$N$2*100)/100</f>
        <v>648</v>
      </c>
      <c r="L716" s="187"/>
      <c r="M716" s="62">
        <f>L716*K716</f>
        <v>0</v>
      </c>
      <c r="N716" s="63" t="s">
        <v>1454</v>
      </c>
      <c r="O716" s="63" t="s">
        <v>1455</v>
      </c>
      <c r="P716" s="138"/>
      <c r="Q716" s="143"/>
      <c r="R716" s="138"/>
      <c r="S716" s="166"/>
    </row>
    <row r="717" spans="1:19" ht="20.399999999999999" x14ac:dyDescent="0.2">
      <c r="A717" s="38">
        <v>153810</v>
      </c>
      <c r="B717" s="39" t="s">
        <v>1461</v>
      </c>
      <c r="C717" s="40">
        <v>4660171513189</v>
      </c>
      <c r="D717" s="41" t="s">
        <v>1448</v>
      </c>
      <c r="E717" s="41" t="s">
        <v>1449</v>
      </c>
      <c r="F717" s="34" t="s">
        <v>35</v>
      </c>
      <c r="G717" s="34" t="s">
        <v>47</v>
      </c>
      <c r="H717" s="35" t="s">
        <v>1462</v>
      </c>
      <c r="I717" s="42">
        <v>1520</v>
      </c>
      <c r="J717" s="42">
        <v>1960</v>
      </c>
      <c r="K717" s="42">
        <f>I717*(100-$N$2*100)/100</f>
        <v>1520</v>
      </c>
      <c r="L717" s="37"/>
      <c r="M717" s="42">
        <f>L717*K717</f>
        <v>0</v>
      </c>
      <c r="N717" s="43">
        <v>9026208000</v>
      </c>
      <c r="O717" s="43" t="s">
        <v>1202</v>
      </c>
      <c r="P717" s="138"/>
      <c r="Q717" s="143"/>
      <c r="R717" s="138"/>
      <c r="S717" s="166"/>
    </row>
    <row r="718" spans="1:19" s="30" customFormat="1" ht="20.399999999999999" x14ac:dyDescent="0.2">
      <c r="A718" s="31">
        <v>143810</v>
      </c>
      <c r="B718" s="32" t="s">
        <v>1463</v>
      </c>
      <c r="C718" s="33">
        <v>4660171513202</v>
      </c>
      <c r="D718" s="34" t="s">
        <v>1448</v>
      </c>
      <c r="E718" s="34" t="s">
        <v>1449</v>
      </c>
      <c r="F718" s="34" t="s">
        <v>35</v>
      </c>
      <c r="G718" s="34" t="s">
        <v>47</v>
      </c>
      <c r="H718" s="35" t="s">
        <v>1464</v>
      </c>
      <c r="I718" s="36">
        <v>1495</v>
      </c>
      <c r="J718" s="36">
        <v>1928</v>
      </c>
      <c r="K718" s="36">
        <f>I718*(100-$N$2*100)/100</f>
        <v>1495</v>
      </c>
      <c r="L718" s="37"/>
      <c r="M718" s="36">
        <f>L718*K718</f>
        <v>0</v>
      </c>
      <c r="N718" s="37">
        <v>9025198001</v>
      </c>
      <c r="O718" s="37" t="s">
        <v>1465</v>
      </c>
      <c r="P718" s="138"/>
      <c r="Q718" s="143"/>
      <c r="R718" s="138"/>
      <c r="S718" s="166"/>
    </row>
    <row r="719" spans="1:19" ht="21" thickBot="1" x14ac:dyDescent="0.25">
      <c r="A719" s="38">
        <v>373810</v>
      </c>
      <c r="B719" s="39" t="s">
        <v>1466</v>
      </c>
      <c r="C719" s="40">
        <v>4660171513219</v>
      </c>
      <c r="D719" s="41" t="s">
        <v>1448</v>
      </c>
      <c r="E719" s="41" t="s">
        <v>1449</v>
      </c>
      <c r="F719" s="34" t="s">
        <v>35</v>
      </c>
      <c r="G719" s="34" t="s">
        <v>47</v>
      </c>
      <c r="H719" s="48" t="s">
        <v>1467</v>
      </c>
      <c r="I719" s="42">
        <v>1490</v>
      </c>
      <c r="J719" s="42">
        <v>1925</v>
      </c>
      <c r="K719" s="42">
        <f>I719*(100-$N$2*100)/100</f>
        <v>1490</v>
      </c>
      <c r="L719" s="37"/>
      <c r="M719" s="42">
        <f>L719*K719</f>
        <v>0</v>
      </c>
      <c r="N719" s="43">
        <v>9026108909</v>
      </c>
      <c r="O719" s="43" t="s">
        <v>1468</v>
      </c>
      <c r="P719" s="138"/>
      <c r="Q719" s="143"/>
      <c r="R719" s="138"/>
      <c r="S719" s="166"/>
    </row>
    <row r="720" spans="1:19" ht="10.95" customHeight="1" thickBot="1" x14ac:dyDescent="0.25">
      <c r="A720" s="26"/>
      <c r="B720" s="27"/>
      <c r="C720" s="27"/>
      <c r="D720" s="27"/>
      <c r="E720" s="27"/>
      <c r="F720" s="27"/>
      <c r="G720" s="27"/>
      <c r="H720" s="28" t="s">
        <v>1469</v>
      </c>
      <c r="I720" s="29"/>
      <c r="J720" s="29"/>
      <c r="K720" s="29"/>
      <c r="L720" s="29"/>
      <c r="M720" s="29"/>
      <c r="N720" s="29"/>
      <c r="O720" s="29"/>
      <c r="P720" s="137"/>
      <c r="Q720" s="131"/>
      <c r="R720" s="137"/>
      <c r="S720" s="165"/>
    </row>
    <row r="721" spans="1:19" s="30" customFormat="1" ht="19.95" customHeight="1" x14ac:dyDescent="0.2">
      <c r="A721" s="31">
        <v>800020</v>
      </c>
      <c r="B721" s="32"/>
      <c r="C721" s="33">
        <v>4650187487482</v>
      </c>
      <c r="D721" s="34">
        <v>7.0000000000000007E-2</v>
      </c>
      <c r="E721" s="34" t="s">
        <v>1470</v>
      </c>
      <c r="F721" s="34" t="s">
        <v>41</v>
      </c>
      <c r="G721" s="34" t="s">
        <v>25</v>
      </c>
      <c r="H721" s="35" t="s">
        <v>1471</v>
      </c>
      <c r="I721" s="36">
        <v>820</v>
      </c>
      <c r="J721" s="36">
        <v>950</v>
      </c>
      <c r="K721" s="36">
        <f>I721*(100-$N$2*100)/100</f>
        <v>820</v>
      </c>
      <c r="L721" s="37"/>
      <c r="M721" s="36">
        <f>L721*K721</f>
        <v>0</v>
      </c>
      <c r="N721" s="37">
        <v>8537109800</v>
      </c>
      <c r="O721" s="37" t="s">
        <v>1472</v>
      </c>
      <c r="P721" s="138"/>
      <c r="Q721" s="143"/>
      <c r="R721" s="138"/>
      <c r="S721" s="166"/>
    </row>
    <row r="722" spans="1:19" s="30" customFormat="1" ht="19.95" customHeight="1" x14ac:dyDescent="0.2">
      <c r="A722" s="31">
        <v>891260</v>
      </c>
      <c r="B722" s="32"/>
      <c r="C722" s="33">
        <v>4660171513752</v>
      </c>
      <c r="D722" s="34">
        <v>0.2</v>
      </c>
      <c r="E722" s="34" t="s">
        <v>1473</v>
      </c>
      <c r="F722" s="34" t="s">
        <v>41</v>
      </c>
      <c r="G722" s="34" t="s">
        <v>25</v>
      </c>
      <c r="H722" s="35" t="s">
        <v>1474</v>
      </c>
      <c r="I722" s="36">
        <v>330</v>
      </c>
      <c r="J722" s="36">
        <v>380</v>
      </c>
      <c r="K722" s="36">
        <f>I722*(100-$N$2*100)/100</f>
        <v>330</v>
      </c>
      <c r="L722" s="37"/>
      <c r="M722" s="36">
        <f>L722*K722</f>
        <v>0</v>
      </c>
      <c r="N722" s="37">
        <v>8536900100</v>
      </c>
      <c r="O722" s="37" t="s">
        <v>1475</v>
      </c>
      <c r="P722" s="138"/>
      <c r="Q722" s="143"/>
      <c r="R722" s="138"/>
      <c r="S722" s="166"/>
    </row>
    <row r="723" spans="1:19" s="30" customFormat="1" ht="19.95" customHeight="1" x14ac:dyDescent="0.2">
      <c r="A723" s="31">
        <v>891250</v>
      </c>
      <c r="B723" s="32"/>
      <c r="C723" s="33">
        <v>4660171513745</v>
      </c>
      <c r="D723" s="34">
        <v>0.2</v>
      </c>
      <c r="E723" s="34" t="s">
        <v>1476</v>
      </c>
      <c r="F723" s="34" t="s">
        <v>41</v>
      </c>
      <c r="G723" s="34" t="s">
        <v>47</v>
      </c>
      <c r="H723" s="35" t="s">
        <v>1477</v>
      </c>
      <c r="I723" s="36">
        <v>330</v>
      </c>
      <c r="J723" s="36">
        <v>380</v>
      </c>
      <c r="K723" s="36">
        <f>I723*(100-$N$2*100)/100</f>
        <v>330</v>
      </c>
      <c r="L723" s="37"/>
      <c r="M723" s="36">
        <f>L723*K723</f>
        <v>0</v>
      </c>
      <c r="N723" s="37">
        <v>8536900100</v>
      </c>
      <c r="O723" s="37" t="s">
        <v>1475</v>
      </c>
      <c r="P723" s="138"/>
      <c r="Q723" s="143"/>
      <c r="R723" s="138"/>
      <c r="S723" s="166"/>
    </row>
    <row r="724" spans="1:19" ht="19.95" customHeight="1" x14ac:dyDescent="0.2">
      <c r="A724" s="38">
        <v>891220</v>
      </c>
      <c r="B724" s="39"/>
      <c r="C724" s="40">
        <v>4650187487451</v>
      </c>
      <c r="D724" s="41">
        <v>0.16</v>
      </c>
      <c r="E724" s="41" t="s">
        <v>1478</v>
      </c>
      <c r="F724" s="34" t="s">
        <v>35</v>
      </c>
      <c r="G724" s="34" t="s">
        <v>47</v>
      </c>
      <c r="H724" s="35" t="s">
        <v>1479</v>
      </c>
      <c r="I724" s="42">
        <v>470</v>
      </c>
      <c r="J724" s="42">
        <v>620</v>
      </c>
      <c r="K724" s="42">
        <f>I724*(100-$N$2*100)/100</f>
        <v>470</v>
      </c>
      <c r="L724" s="37"/>
      <c r="M724" s="42">
        <f>L724*K724</f>
        <v>0</v>
      </c>
      <c r="N724" s="43">
        <v>8536900100</v>
      </c>
      <c r="O724" s="43" t="s">
        <v>240</v>
      </c>
      <c r="P724" s="138"/>
      <c r="Q724" s="143"/>
      <c r="R724" s="138"/>
      <c r="S724" s="166"/>
    </row>
    <row r="725" spans="1:19" ht="19.95" customHeight="1" thickBot="1" x14ac:dyDescent="0.25">
      <c r="A725" s="38">
        <v>809270</v>
      </c>
      <c r="B725" s="39"/>
      <c r="C725" s="40">
        <v>4650187487543</v>
      </c>
      <c r="D725" s="41">
        <v>7.0000000000000007E-2</v>
      </c>
      <c r="E725" s="41" t="s">
        <v>1480</v>
      </c>
      <c r="F725" s="34" t="s">
        <v>24</v>
      </c>
      <c r="G725" s="34" t="s">
        <v>25</v>
      </c>
      <c r="H725" s="35" t="s">
        <v>1481</v>
      </c>
      <c r="I725" s="42">
        <v>590</v>
      </c>
      <c r="J725" s="42">
        <v>590</v>
      </c>
      <c r="K725" s="42">
        <f>I725*(100-$N$2*100)/100</f>
        <v>590</v>
      </c>
      <c r="L725" s="37"/>
      <c r="M725" s="42">
        <f>L725*K725</f>
        <v>0</v>
      </c>
      <c r="N725" s="43">
        <v>8536901000</v>
      </c>
      <c r="O725" s="43" t="s">
        <v>1482</v>
      </c>
      <c r="P725" s="138" t="s">
        <v>1689</v>
      </c>
      <c r="Q725" s="143"/>
      <c r="R725" s="138"/>
      <c r="S725" s="166"/>
    </row>
    <row r="726" spans="1:19" ht="10.95" customHeight="1" thickBot="1" x14ac:dyDescent="0.25">
      <c r="A726" s="26"/>
      <c r="B726" s="27"/>
      <c r="C726" s="27"/>
      <c r="D726" s="27"/>
      <c r="E726" s="27"/>
      <c r="F726" s="27"/>
      <c r="G726" s="27"/>
      <c r="H726" s="28" t="s">
        <v>1483</v>
      </c>
      <c r="I726" s="29"/>
      <c r="J726" s="29"/>
      <c r="K726" s="29"/>
      <c r="L726" s="29"/>
      <c r="M726" s="29"/>
      <c r="N726" s="29"/>
      <c r="O726" s="29"/>
      <c r="P726" s="137"/>
      <c r="Q726" s="131"/>
      <c r="R726" s="137"/>
      <c r="S726" s="165"/>
    </row>
    <row r="727" spans="1:19" ht="19.95" customHeight="1" x14ac:dyDescent="0.2">
      <c r="A727" s="38">
        <v>809240</v>
      </c>
      <c r="B727" s="39"/>
      <c r="C727" s="40">
        <v>4650187488410</v>
      </c>
      <c r="D727" s="41">
        <v>0.02</v>
      </c>
      <c r="E727" s="41" t="s">
        <v>1444</v>
      </c>
      <c r="F727" s="34" t="s">
        <v>35</v>
      </c>
      <c r="G727" s="34" t="s">
        <v>47</v>
      </c>
      <c r="H727" s="35" t="s">
        <v>1484</v>
      </c>
      <c r="I727" s="42">
        <v>670</v>
      </c>
      <c r="J727" s="42">
        <v>885</v>
      </c>
      <c r="K727" s="42">
        <f>I727*(100-$N$2*100)/100</f>
        <v>670</v>
      </c>
      <c r="L727" s="37"/>
      <c r="M727" s="42">
        <f>L727*K727</f>
        <v>0</v>
      </c>
      <c r="N727" s="43">
        <v>8536501109</v>
      </c>
      <c r="O727" s="43" t="s">
        <v>1485</v>
      </c>
      <c r="P727" s="138"/>
      <c r="Q727" s="143"/>
      <c r="R727" s="138"/>
      <c r="S727" s="166"/>
    </row>
    <row r="728" spans="1:19" s="30" customFormat="1" ht="19.95" customHeight="1" x14ac:dyDescent="0.2">
      <c r="A728" s="31">
        <v>809260</v>
      </c>
      <c r="B728" s="32"/>
      <c r="C728" s="33">
        <v>4650187487505</v>
      </c>
      <c r="D728" s="34">
        <v>0.02</v>
      </c>
      <c r="E728" s="34" t="s">
        <v>1486</v>
      </c>
      <c r="F728" s="34" t="s">
        <v>24</v>
      </c>
      <c r="G728" s="34" t="s">
        <v>25</v>
      </c>
      <c r="H728" s="35" t="s">
        <v>1487</v>
      </c>
      <c r="I728" s="36">
        <v>139</v>
      </c>
      <c r="J728" s="36">
        <v>139</v>
      </c>
      <c r="K728" s="36">
        <f>I728*(100-$N$2*100)/100</f>
        <v>139</v>
      </c>
      <c r="L728" s="37"/>
      <c r="M728" s="36">
        <f>L728*K728</f>
        <v>0</v>
      </c>
      <c r="N728" s="37">
        <v>3926909709</v>
      </c>
      <c r="O728" s="37" t="s">
        <v>302</v>
      </c>
      <c r="P728" s="138"/>
      <c r="Q728" s="143"/>
      <c r="R728" s="138"/>
      <c r="S728" s="166"/>
    </row>
    <row r="729" spans="1:19" s="30" customFormat="1" ht="19.95" customHeight="1" thickBot="1" x14ac:dyDescent="0.25">
      <c r="A729" s="31">
        <v>809250</v>
      </c>
      <c r="B729" s="32"/>
      <c r="C729" s="33">
        <v>4650187488441</v>
      </c>
      <c r="D729" s="34">
        <v>0.01</v>
      </c>
      <c r="E729" s="34" t="s">
        <v>1488</v>
      </c>
      <c r="F729" s="34" t="s">
        <v>24</v>
      </c>
      <c r="G729" s="34" t="s">
        <v>25</v>
      </c>
      <c r="H729" s="35" t="s">
        <v>1489</v>
      </c>
      <c r="I729" s="36">
        <v>139</v>
      </c>
      <c r="J729" s="36">
        <v>139</v>
      </c>
      <c r="K729" s="36">
        <f>I729*(100-$N$2*100)/100</f>
        <v>139</v>
      </c>
      <c r="L729" s="37"/>
      <c r="M729" s="36">
        <f>L729*K729</f>
        <v>0</v>
      </c>
      <c r="N729" s="37">
        <v>3926909709</v>
      </c>
      <c r="O729" s="37" t="s">
        <v>302</v>
      </c>
      <c r="P729" s="138"/>
      <c r="Q729" s="143"/>
      <c r="R729" s="138"/>
      <c r="S729" s="166"/>
    </row>
    <row r="730" spans="1:19" ht="10.95" customHeight="1" thickBot="1" x14ac:dyDescent="0.25">
      <c r="A730" s="26"/>
      <c r="B730" s="27"/>
      <c r="C730" s="27"/>
      <c r="D730" s="27"/>
      <c r="E730" s="27"/>
      <c r="F730" s="27"/>
      <c r="G730" s="27"/>
      <c r="H730" s="28" t="s">
        <v>1490</v>
      </c>
      <c r="I730" s="29"/>
      <c r="J730" s="29"/>
      <c r="K730" s="29"/>
      <c r="L730" s="29"/>
      <c r="M730" s="29"/>
      <c r="N730" s="29"/>
      <c r="O730" s="29"/>
      <c r="P730" s="137"/>
      <c r="Q730" s="131"/>
      <c r="R730" s="137"/>
      <c r="S730" s="165"/>
    </row>
    <row r="731" spans="1:19" ht="19.95" customHeight="1" x14ac:dyDescent="0.2">
      <c r="A731" s="38">
        <v>472018</v>
      </c>
      <c r="B731" s="39"/>
      <c r="C731" s="40">
        <v>4680642312424</v>
      </c>
      <c r="D731" s="41">
        <v>0.66</v>
      </c>
      <c r="E731" s="41" t="s">
        <v>1491</v>
      </c>
      <c r="F731" s="34" t="s">
        <v>41</v>
      </c>
      <c r="G731" s="34" t="s">
        <v>47</v>
      </c>
      <c r="H731" s="35" t="s">
        <v>1492</v>
      </c>
      <c r="I731" s="42">
        <v>1100</v>
      </c>
      <c r="J731" s="42">
        <v>1265</v>
      </c>
      <c r="K731" s="42">
        <f>I731*(100-$N$2*100)/100</f>
        <v>1100</v>
      </c>
      <c r="L731" s="37"/>
      <c r="M731" s="42">
        <f>L731*K731</f>
        <v>0</v>
      </c>
      <c r="N731" s="43">
        <v>8504405509</v>
      </c>
      <c r="O731" s="43" t="s">
        <v>1493</v>
      </c>
      <c r="P731" s="138" t="s">
        <v>1688</v>
      </c>
      <c r="Q731" s="149">
        <v>46204</v>
      </c>
      <c r="R731" s="146">
        <v>47664</v>
      </c>
      <c r="S731" s="171" t="s">
        <v>1683</v>
      </c>
    </row>
    <row r="732" spans="1:19" ht="19.95" customHeight="1" x14ac:dyDescent="0.2">
      <c r="A732" s="38">
        <v>472025</v>
      </c>
      <c r="B732" s="39"/>
      <c r="C732" s="40">
        <v>4650187487710</v>
      </c>
      <c r="D732" s="41">
        <v>0.9</v>
      </c>
      <c r="E732" s="41" t="s">
        <v>1491</v>
      </c>
      <c r="F732" s="34" t="s">
        <v>24</v>
      </c>
      <c r="G732" s="34" t="s">
        <v>47</v>
      </c>
      <c r="H732" s="35" t="s">
        <v>1494</v>
      </c>
      <c r="I732" s="42">
        <v>1560</v>
      </c>
      <c r="J732" s="42">
        <v>1560</v>
      </c>
      <c r="K732" s="42">
        <f>I732*(100-$N$2*100)/100</f>
        <v>1560</v>
      </c>
      <c r="L732" s="37"/>
      <c r="M732" s="42">
        <f>L732*K732</f>
        <v>0</v>
      </c>
      <c r="N732" s="43">
        <v>8504405509</v>
      </c>
      <c r="O732" s="43" t="s">
        <v>1493</v>
      </c>
      <c r="P732" s="138" t="s">
        <v>1688</v>
      </c>
      <c r="Q732" s="149">
        <v>46204</v>
      </c>
      <c r="R732" s="146">
        <v>47664</v>
      </c>
      <c r="S732" s="171" t="s">
        <v>1683</v>
      </c>
    </row>
    <row r="733" spans="1:19" ht="19.95" customHeight="1" thickBot="1" x14ac:dyDescent="0.25">
      <c r="A733" s="38">
        <v>472036</v>
      </c>
      <c r="B733" s="39"/>
      <c r="C733" s="40">
        <v>4680642310031</v>
      </c>
      <c r="D733" s="41">
        <v>1.1000000000000001</v>
      </c>
      <c r="E733" s="41" t="s">
        <v>1491</v>
      </c>
      <c r="F733" s="34" t="s">
        <v>24</v>
      </c>
      <c r="G733" s="34" t="s">
        <v>47</v>
      </c>
      <c r="H733" s="35" t="s">
        <v>1495</v>
      </c>
      <c r="I733" s="42">
        <v>1740</v>
      </c>
      <c r="J733" s="42">
        <v>1740</v>
      </c>
      <c r="K733" s="42">
        <f>I733*(100-$N$2*100)/100</f>
        <v>1740</v>
      </c>
      <c r="L733" s="37"/>
      <c r="M733" s="42">
        <f>L733*K733</f>
        <v>0</v>
      </c>
      <c r="N733" s="43">
        <v>8504405509</v>
      </c>
      <c r="O733" s="43" t="s">
        <v>1493</v>
      </c>
      <c r="P733" s="138" t="s">
        <v>1689</v>
      </c>
      <c r="Q733" s="143"/>
      <c r="R733" s="138"/>
      <c r="S733" s="166"/>
    </row>
    <row r="734" spans="1:19" ht="10.95" customHeight="1" thickBot="1" x14ac:dyDescent="0.25">
      <c r="A734" s="26"/>
      <c r="B734" s="27"/>
      <c r="C734" s="27"/>
      <c r="D734" s="27"/>
      <c r="E734" s="27"/>
      <c r="F734" s="27"/>
      <c r="G734" s="27"/>
      <c r="H734" s="28" t="s">
        <v>1496</v>
      </c>
      <c r="I734" s="29"/>
      <c r="J734" s="29"/>
      <c r="K734" s="29"/>
      <c r="L734" s="29"/>
      <c r="M734" s="29"/>
      <c r="N734" s="29"/>
      <c r="O734" s="29"/>
      <c r="P734" s="137"/>
      <c r="Q734" s="131"/>
      <c r="R734" s="137"/>
      <c r="S734" s="165"/>
    </row>
    <row r="735" spans="1:19" ht="19.95" customHeight="1" x14ac:dyDescent="0.2">
      <c r="A735" s="38">
        <v>800040</v>
      </c>
      <c r="B735" s="39"/>
      <c r="C735" s="40">
        <v>4650187487529</v>
      </c>
      <c r="D735" s="41">
        <v>0.04</v>
      </c>
      <c r="E735" s="41" t="s">
        <v>1497</v>
      </c>
      <c r="F735" s="34" t="s">
        <v>24</v>
      </c>
      <c r="G735" s="34" t="s">
        <v>25</v>
      </c>
      <c r="H735" s="35" t="s">
        <v>1498</v>
      </c>
      <c r="I735" s="42">
        <v>240</v>
      </c>
      <c r="J735" s="42">
        <v>240</v>
      </c>
      <c r="K735" s="42">
        <f>I735*(100-$N$2*100)/100</f>
        <v>240</v>
      </c>
      <c r="L735" s="37"/>
      <c r="M735" s="42">
        <f>L735*K735</f>
        <v>0</v>
      </c>
      <c r="N735" s="43">
        <v>8536699008</v>
      </c>
      <c r="O735" s="43" t="s">
        <v>1499</v>
      </c>
      <c r="P735" s="138" t="s">
        <v>1689</v>
      </c>
      <c r="Q735" s="143"/>
      <c r="R735" s="138"/>
      <c r="S735" s="166"/>
    </row>
    <row r="736" spans="1:19" s="30" customFormat="1" ht="19.95" customHeight="1" x14ac:dyDescent="0.2">
      <c r="A736" s="31">
        <v>631089</v>
      </c>
      <c r="B736" s="32"/>
      <c r="C736" s="33">
        <v>4680642312691</v>
      </c>
      <c r="D736" s="34">
        <v>0.04</v>
      </c>
      <c r="E736" s="34" t="s">
        <v>1500</v>
      </c>
      <c r="F736" s="34" t="s">
        <v>24</v>
      </c>
      <c r="G736" s="34" t="s">
        <v>47</v>
      </c>
      <c r="H736" s="35" t="s">
        <v>1501</v>
      </c>
      <c r="I736" s="36">
        <v>1100</v>
      </c>
      <c r="J736" s="36">
        <v>1100</v>
      </c>
      <c r="K736" s="36">
        <f>I736*(100-$N$2*100)/100</f>
        <v>1100</v>
      </c>
      <c r="L736" s="37"/>
      <c r="M736" s="36">
        <f>L736*K736</f>
        <v>0</v>
      </c>
      <c r="N736" s="37">
        <v>8504403008</v>
      </c>
      <c r="O736" s="37" t="s">
        <v>1502</v>
      </c>
      <c r="P736" s="138" t="s">
        <v>1689</v>
      </c>
      <c r="Q736" s="143"/>
      <c r="R736" s="138"/>
      <c r="S736" s="166"/>
    </row>
    <row r="737" spans="1:19" s="30" customFormat="1" ht="19.95" customHeight="1" x14ac:dyDescent="0.2">
      <c r="A737" s="31">
        <v>631084</v>
      </c>
      <c r="B737" s="32"/>
      <c r="C737" s="33">
        <v>4680642312592</v>
      </c>
      <c r="D737" s="34">
        <v>0.03</v>
      </c>
      <c r="E737" s="34" t="s">
        <v>1500</v>
      </c>
      <c r="F737" s="34" t="s">
        <v>24</v>
      </c>
      <c r="G737" s="34" t="s">
        <v>25</v>
      </c>
      <c r="H737" s="35" t="s">
        <v>1503</v>
      </c>
      <c r="I737" s="36">
        <v>1300</v>
      </c>
      <c r="J737" s="36">
        <v>1300</v>
      </c>
      <c r="K737" s="36">
        <f>I737*(100-$N$2*100)/100</f>
        <v>1300</v>
      </c>
      <c r="L737" s="37"/>
      <c r="M737" s="36">
        <f>L737*K737</f>
        <v>0</v>
      </c>
      <c r="N737" s="37">
        <v>8536699008</v>
      </c>
      <c r="O737" s="37" t="s">
        <v>1502</v>
      </c>
      <c r="P737" s="138" t="s">
        <v>1689</v>
      </c>
      <c r="Q737" s="143"/>
      <c r="R737" s="138"/>
      <c r="S737" s="166"/>
    </row>
    <row r="738" spans="1:19" s="30" customFormat="1" ht="19.95" customHeight="1" x14ac:dyDescent="0.2">
      <c r="A738" s="31">
        <v>631085</v>
      </c>
      <c r="B738" s="32"/>
      <c r="C738" s="33">
        <v>4680642312608</v>
      </c>
      <c r="D738" s="34">
        <v>0.03</v>
      </c>
      <c r="E738" s="34" t="s">
        <v>1500</v>
      </c>
      <c r="F738" s="34" t="s">
        <v>24</v>
      </c>
      <c r="G738" s="34" t="s">
        <v>25</v>
      </c>
      <c r="H738" s="35" t="s">
        <v>1504</v>
      </c>
      <c r="I738" s="36">
        <v>1450</v>
      </c>
      <c r="J738" s="36">
        <v>1450</v>
      </c>
      <c r="K738" s="36">
        <f>I738*(100-$N$2*100)/100</f>
        <v>1450</v>
      </c>
      <c r="L738" s="37"/>
      <c r="M738" s="36">
        <f>L738*K738</f>
        <v>0</v>
      </c>
      <c r="N738" s="37">
        <v>8536699008</v>
      </c>
      <c r="O738" s="37" t="s">
        <v>1502</v>
      </c>
      <c r="P738" s="138" t="s">
        <v>1689</v>
      </c>
      <c r="Q738" s="143"/>
      <c r="R738" s="138"/>
      <c r="S738" s="166"/>
    </row>
    <row r="739" spans="1:19" s="30" customFormat="1" ht="19.95" customHeight="1" x14ac:dyDescent="0.2">
      <c r="A739" s="31">
        <v>631086</v>
      </c>
      <c r="B739" s="32"/>
      <c r="C739" s="33">
        <v>4680642312615</v>
      </c>
      <c r="D739" s="34">
        <v>0.03</v>
      </c>
      <c r="E739" s="34" t="s">
        <v>1500</v>
      </c>
      <c r="F739" s="34" t="s">
        <v>24</v>
      </c>
      <c r="G739" s="34" t="s">
        <v>25</v>
      </c>
      <c r="H739" s="35" t="s">
        <v>1505</v>
      </c>
      <c r="I739" s="36">
        <v>2250</v>
      </c>
      <c r="J739" s="36">
        <v>2250</v>
      </c>
      <c r="K739" s="36">
        <f>I739*(100-$N$2*100)/100</f>
        <v>2250</v>
      </c>
      <c r="L739" s="37"/>
      <c r="M739" s="36">
        <f>L739*K739</f>
        <v>0</v>
      </c>
      <c r="N739" s="37">
        <v>8536699008</v>
      </c>
      <c r="O739" s="37" t="s">
        <v>1502</v>
      </c>
      <c r="P739" s="138" t="s">
        <v>1689</v>
      </c>
      <c r="Q739" s="143"/>
      <c r="R739" s="138"/>
      <c r="S739" s="166"/>
    </row>
    <row r="740" spans="1:19" s="30" customFormat="1" ht="19.95" customHeight="1" x14ac:dyDescent="0.2">
      <c r="A740" s="31">
        <v>631087</v>
      </c>
      <c r="B740" s="32"/>
      <c r="C740" s="33">
        <v>4680642312622</v>
      </c>
      <c r="D740" s="34">
        <v>4.3999999999999997E-2</v>
      </c>
      <c r="E740" s="34" t="s">
        <v>1500</v>
      </c>
      <c r="F740" s="34" t="s">
        <v>24</v>
      </c>
      <c r="G740" s="34" t="s">
        <v>25</v>
      </c>
      <c r="H740" s="35" t="s">
        <v>1506</v>
      </c>
      <c r="I740" s="36">
        <v>1250</v>
      </c>
      <c r="J740" s="36">
        <v>1250</v>
      </c>
      <c r="K740" s="36">
        <f>I740*(100-$N$2*100)/100</f>
        <v>1250</v>
      </c>
      <c r="L740" s="37"/>
      <c r="M740" s="36">
        <f>L740*K740</f>
        <v>0</v>
      </c>
      <c r="N740" s="37">
        <v>8536699008</v>
      </c>
      <c r="O740" s="37" t="s">
        <v>1502</v>
      </c>
      <c r="P740" s="138" t="s">
        <v>1689</v>
      </c>
      <c r="Q740" s="143"/>
      <c r="R740" s="138"/>
      <c r="S740" s="166"/>
    </row>
    <row r="741" spans="1:19" s="30" customFormat="1" ht="19.95" customHeight="1" x14ac:dyDescent="0.2">
      <c r="A741" s="31">
        <v>631088</v>
      </c>
      <c r="B741" s="32"/>
      <c r="C741" s="33">
        <v>4680642312639</v>
      </c>
      <c r="D741" s="34">
        <v>0.04</v>
      </c>
      <c r="E741" s="34" t="s">
        <v>1500</v>
      </c>
      <c r="F741" s="34" t="s">
        <v>24</v>
      </c>
      <c r="G741" s="34" t="s">
        <v>25</v>
      </c>
      <c r="H741" s="35" t="s">
        <v>1507</v>
      </c>
      <c r="I741" s="36">
        <v>1250</v>
      </c>
      <c r="J741" s="36">
        <v>1250</v>
      </c>
      <c r="K741" s="36">
        <f>I741*(100-$N$2*100)/100</f>
        <v>1250</v>
      </c>
      <c r="L741" s="37"/>
      <c r="M741" s="36">
        <f>L741*K741</f>
        <v>0</v>
      </c>
      <c r="N741" s="37">
        <v>8536699008</v>
      </c>
      <c r="O741" s="37" t="s">
        <v>1502</v>
      </c>
      <c r="P741" s="138" t="s">
        <v>1689</v>
      </c>
      <c r="Q741" s="143"/>
      <c r="R741" s="138"/>
      <c r="S741" s="166"/>
    </row>
    <row r="742" spans="1:19" s="30" customFormat="1" ht="19.95" customHeight="1" x14ac:dyDescent="0.2">
      <c r="A742" s="31">
        <v>800050</v>
      </c>
      <c r="B742" s="32"/>
      <c r="C742" s="33">
        <v>4650187487536</v>
      </c>
      <c r="D742" s="34">
        <v>0.04</v>
      </c>
      <c r="E742" s="34" t="s">
        <v>1497</v>
      </c>
      <c r="F742" s="34" t="s">
        <v>24</v>
      </c>
      <c r="G742" s="34" t="s">
        <v>47</v>
      </c>
      <c r="H742" s="35" t="s">
        <v>1508</v>
      </c>
      <c r="I742" s="36">
        <v>870</v>
      </c>
      <c r="J742" s="36">
        <v>870</v>
      </c>
      <c r="K742" s="36">
        <f>I742*(100-$N$2*100)/100</f>
        <v>870</v>
      </c>
      <c r="L742" s="37"/>
      <c r="M742" s="36">
        <f>L742*K742</f>
        <v>0</v>
      </c>
      <c r="N742" s="37">
        <v>8536699008</v>
      </c>
      <c r="O742" s="37" t="s">
        <v>1502</v>
      </c>
      <c r="P742" s="138" t="s">
        <v>1689</v>
      </c>
      <c r="Q742" s="143"/>
      <c r="R742" s="138"/>
      <c r="S742" s="166"/>
    </row>
    <row r="743" spans="1:19" s="30" customFormat="1" ht="19.95" customHeight="1" x14ac:dyDescent="0.2">
      <c r="A743" s="31">
        <v>809210</v>
      </c>
      <c r="B743" s="32"/>
      <c r="C743" s="33">
        <v>4650187487161</v>
      </c>
      <c r="D743" s="34">
        <v>0.02</v>
      </c>
      <c r="E743" s="34" t="s">
        <v>1509</v>
      </c>
      <c r="F743" s="34" t="s">
        <v>24</v>
      </c>
      <c r="G743" s="34" t="s">
        <v>25</v>
      </c>
      <c r="H743" s="35" t="s">
        <v>1510</v>
      </c>
      <c r="I743" s="36">
        <v>720</v>
      </c>
      <c r="J743" s="36">
        <v>720</v>
      </c>
      <c r="K743" s="36">
        <f>I743*(100-$N$2*100)/100</f>
        <v>720</v>
      </c>
      <c r="L743" s="37"/>
      <c r="M743" s="36">
        <f>L743*K743</f>
        <v>0</v>
      </c>
      <c r="N743" s="37">
        <v>8536699008</v>
      </c>
      <c r="O743" s="37" t="s">
        <v>1502</v>
      </c>
      <c r="P743" s="138" t="s">
        <v>1689</v>
      </c>
      <c r="Q743" s="143"/>
      <c r="R743" s="138"/>
      <c r="S743" s="166"/>
    </row>
    <row r="744" spans="1:19" s="30" customFormat="1" ht="19.95" customHeight="1" x14ac:dyDescent="0.2">
      <c r="A744" s="31">
        <v>809220</v>
      </c>
      <c r="B744" s="32"/>
      <c r="C744" s="33">
        <v>4650187487512</v>
      </c>
      <c r="D744" s="34">
        <v>0.02</v>
      </c>
      <c r="E744" s="34" t="s">
        <v>1509</v>
      </c>
      <c r="F744" s="34" t="s">
        <v>24</v>
      </c>
      <c r="G744" s="34" t="s">
        <v>25</v>
      </c>
      <c r="H744" s="35" t="s">
        <v>1511</v>
      </c>
      <c r="I744" s="36">
        <v>790</v>
      </c>
      <c r="J744" s="36">
        <v>790</v>
      </c>
      <c r="K744" s="36">
        <f>I744*(100-$N$2*100)/100</f>
        <v>790</v>
      </c>
      <c r="L744" s="37"/>
      <c r="M744" s="36">
        <f>L744*K744</f>
        <v>0</v>
      </c>
      <c r="N744" s="37">
        <v>8536699008</v>
      </c>
      <c r="O744" s="37" t="s">
        <v>1502</v>
      </c>
      <c r="P744" s="138" t="s">
        <v>1689</v>
      </c>
      <c r="Q744" s="143"/>
      <c r="R744" s="138"/>
      <c r="S744" s="166"/>
    </row>
    <row r="745" spans="1:19" s="30" customFormat="1" ht="19.95" customHeight="1" x14ac:dyDescent="0.2">
      <c r="A745" s="31">
        <v>809230</v>
      </c>
      <c r="B745" s="32"/>
      <c r="C745" s="33">
        <v>4650187488427</v>
      </c>
      <c r="D745" s="34">
        <v>0.02</v>
      </c>
      <c r="E745" s="34" t="s">
        <v>1497</v>
      </c>
      <c r="F745" s="34" t="s">
        <v>24</v>
      </c>
      <c r="G745" s="34" t="s">
        <v>47</v>
      </c>
      <c r="H745" s="35" t="s">
        <v>1512</v>
      </c>
      <c r="I745" s="36">
        <v>790</v>
      </c>
      <c r="J745" s="36">
        <v>790</v>
      </c>
      <c r="K745" s="36">
        <f>I745*(100-$N$2*100)/100</f>
        <v>790</v>
      </c>
      <c r="L745" s="37"/>
      <c r="M745" s="36">
        <f>L745*K745</f>
        <v>0</v>
      </c>
      <c r="N745" s="37">
        <v>8536699008</v>
      </c>
      <c r="O745" s="37" t="s">
        <v>1502</v>
      </c>
      <c r="P745" s="138" t="s">
        <v>1689</v>
      </c>
      <c r="Q745" s="143"/>
      <c r="R745" s="138"/>
      <c r="S745" s="166"/>
    </row>
    <row r="746" spans="1:19" s="30" customFormat="1" ht="19.95" customHeight="1" thickBot="1" x14ac:dyDescent="0.25">
      <c r="A746" s="31">
        <v>800010</v>
      </c>
      <c r="B746" s="32"/>
      <c r="C746" s="33">
        <v>4650187487413</v>
      </c>
      <c r="D746" s="34">
        <v>0.03</v>
      </c>
      <c r="E746" s="34" t="s">
        <v>1513</v>
      </c>
      <c r="F746" s="34" t="s">
        <v>24</v>
      </c>
      <c r="G746" s="34" t="s">
        <v>25</v>
      </c>
      <c r="H746" s="35" t="s">
        <v>1514</v>
      </c>
      <c r="I746" s="36">
        <v>320</v>
      </c>
      <c r="J746" s="36">
        <v>320</v>
      </c>
      <c r="K746" s="36">
        <f>I746*(100-$N$2*100)/100</f>
        <v>320</v>
      </c>
      <c r="L746" s="37"/>
      <c r="M746" s="36">
        <f>L746*K746</f>
        <v>0</v>
      </c>
      <c r="N746" s="37">
        <v>8536699008</v>
      </c>
      <c r="O746" s="37" t="s">
        <v>240</v>
      </c>
      <c r="P746" s="138" t="s">
        <v>1689</v>
      </c>
      <c r="Q746" s="143"/>
      <c r="R746" s="138"/>
      <c r="S746" s="166"/>
    </row>
    <row r="747" spans="1:19" s="21" customFormat="1" ht="16.2" thickBot="1" x14ac:dyDescent="0.35">
      <c r="A747" s="44"/>
      <c r="B747" s="45"/>
      <c r="C747" s="45"/>
      <c r="D747" s="45"/>
      <c r="E747" s="45"/>
      <c r="F747" s="45"/>
      <c r="G747" s="45"/>
      <c r="H747" s="46" t="s">
        <v>1515</v>
      </c>
      <c r="I747" s="47"/>
      <c r="J747" s="47"/>
      <c r="K747" s="47"/>
      <c r="L747" s="47"/>
      <c r="M747" s="47"/>
      <c r="N747" s="47"/>
      <c r="O747" s="47"/>
      <c r="P747" s="128"/>
      <c r="Q747" s="132"/>
      <c r="R747" s="128"/>
      <c r="S747" s="160"/>
    </row>
    <row r="748" spans="1:19" ht="10.95" customHeight="1" thickBot="1" x14ac:dyDescent="0.25">
      <c r="A748" s="26"/>
      <c r="B748" s="27"/>
      <c r="C748" s="27"/>
      <c r="D748" s="27"/>
      <c r="E748" s="27"/>
      <c r="F748" s="27"/>
      <c r="G748" s="27"/>
      <c r="H748" s="28" t="s">
        <v>1516</v>
      </c>
      <c r="I748" s="29"/>
      <c r="J748" s="29"/>
      <c r="K748" s="29"/>
      <c r="L748" s="29"/>
      <c r="M748" s="29"/>
      <c r="N748" s="29"/>
      <c r="O748" s="29"/>
      <c r="P748" s="137"/>
      <c r="Q748" s="131"/>
      <c r="R748" s="137"/>
      <c r="S748" s="165"/>
    </row>
    <row r="749" spans="1:19" s="30" customFormat="1" ht="19.95" customHeight="1" thickBot="1" x14ac:dyDescent="0.25">
      <c r="A749" s="31">
        <v>503000</v>
      </c>
      <c r="B749" s="32" t="s">
        <v>1517</v>
      </c>
      <c r="C749" s="33">
        <v>4660171515688</v>
      </c>
      <c r="D749" s="34">
        <v>3.3</v>
      </c>
      <c r="E749" s="34" t="s">
        <v>1518</v>
      </c>
      <c r="F749" s="34" t="s">
        <v>35</v>
      </c>
      <c r="G749" s="34" t="s">
        <v>47</v>
      </c>
      <c r="H749" s="35" t="s">
        <v>1519</v>
      </c>
      <c r="I749" s="36">
        <v>2500</v>
      </c>
      <c r="J749" s="36">
        <v>3225</v>
      </c>
      <c r="K749" s="36">
        <f>I749*(100-$N$2*100)/100</f>
        <v>2500</v>
      </c>
      <c r="L749" s="37"/>
      <c r="M749" s="36">
        <f>L749*K749</f>
        <v>0</v>
      </c>
      <c r="N749" s="37">
        <v>8708299009</v>
      </c>
      <c r="O749" s="37" t="s">
        <v>302</v>
      </c>
      <c r="P749" s="138" t="s">
        <v>1689</v>
      </c>
      <c r="Q749" s="143"/>
      <c r="R749" s="138"/>
      <c r="S749" s="166"/>
    </row>
    <row r="750" spans="1:19" ht="10.95" customHeight="1" thickBot="1" x14ac:dyDescent="0.25">
      <c r="A750" s="26"/>
      <c r="B750" s="27"/>
      <c r="C750" s="27"/>
      <c r="D750" s="27"/>
      <c r="E750" s="27"/>
      <c r="F750" s="27"/>
      <c r="G750" s="27"/>
      <c r="H750" s="28" t="s">
        <v>1520</v>
      </c>
      <c r="I750" s="29"/>
      <c r="J750" s="29"/>
      <c r="K750" s="29"/>
      <c r="L750" s="29"/>
      <c r="M750" s="29"/>
      <c r="N750" s="29"/>
      <c r="O750" s="29"/>
      <c r="P750" s="137"/>
      <c r="Q750" s="131"/>
      <c r="R750" s="137"/>
      <c r="S750" s="165"/>
    </row>
    <row r="751" spans="1:19" s="30" customFormat="1" ht="19.95" customHeight="1" x14ac:dyDescent="0.2">
      <c r="A751" s="31">
        <v>200101</v>
      </c>
      <c r="B751" s="32"/>
      <c r="C751" s="33">
        <v>4660171510461</v>
      </c>
      <c r="D751" s="34">
        <v>0.76</v>
      </c>
      <c r="E751" s="34" t="s">
        <v>1521</v>
      </c>
      <c r="F751" s="34" t="s">
        <v>24</v>
      </c>
      <c r="G751" s="34" t="s">
        <v>47</v>
      </c>
      <c r="H751" s="35" t="s">
        <v>1522</v>
      </c>
      <c r="I751" s="36">
        <v>2550</v>
      </c>
      <c r="J751" s="36">
        <v>2550</v>
      </c>
      <c r="K751" s="36">
        <f>I751*(100-$N$2*100)/100</f>
        <v>2550</v>
      </c>
      <c r="L751" s="37"/>
      <c r="M751" s="36">
        <f>L751*K751</f>
        <v>0</v>
      </c>
      <c r="N751" s="37">
        <v>8708999709</v>
      </c>
      <c r="O751" s="37" t="s">
        <v>302</v>
      </c>
      <c r="P751" s="138" t="s">
        <v>1689</v>
      </c>
      <c r="Q751" s="143"/>
      <c r="R751" s="138"/>
      <c r="S751" s="166"/>
    </row>
    <row r="752" spans="1:19" s="30" customFormat="1" ht="19.95" customHeight="1" x14ac:dyDescent="0.2">
      <c r="A752" s="31">
        <v>200100</v>
      </c>
      <c r="B752" s="32"/>
      <c r="C752" s="33">
        <v>4660171510454</v>
      </c>
      <c r="D752" s="34">
        <v>0.62</v>
      </c>
      <c r="E752" s="34" t="s">
        <v>1521</v>
      </c>
      <c r="F752" s="34" t="s">
        <v>24</v>
      </c>
      <c r="G752" s="34" t="s">
        <v>47</v>
      </c>
      <c r="H752" s="35" t="s">
        <v>1523</v>
      </c>
      <c r="I752" s="36">
        <v>1700</v>
      </c>
      <c r="J752" s="36">
        <v>1700</v>
      </c>
      <c r="K752" s="36">
        <f>I752*(100-$N$2*100)/100</f>
        <v>1700</v>
      </c>
      <c r="L752" s="37"/>
      <c r="M752" s="36">
        <f>L752*K752</f>
        <v>0</v>
      </c>
      <c r="N752" s="37">
        <v>8708999709</v>
      </c>
      <c r="O752" s="37" t="s">
        <v>302</v>
      </c>
      <c r="P752" s="138" t="s">
        <v>1689</v>
      </c>
      <c r="Q752" s="143"/>
      <c r="R752" s="138"/>
      <c r="S752" s="166"/>
    </row>
    <row r="753" spans="1:19" s="30" customFormat="1" ht="19.95" customHeight="1" thickBot="1" x14ac:dyDescent="0.25">
      <c r="A753" s="31">
        <v>200102</v>
      </c>
      <c r="B753" s="32"/>
      <c r="C753" s="33">
        <v>4660171510478</v>
      </c>
      <c r="D753" s="34">
        <v>2.12</v>
      </c>
      <c r="E753" s="34" t="s">
        <v>1521</v>
      </c>
      <c r="F753" s="34" t="s">
        <v>24</v>
      </c>
      <c r="G753" s="34" t="s">
        <v>47</v>
      </c>
      <c r="H753" s="35" t="s">
        <v>1524</v>
      </c>
      <c r="I753" s="36">
        <v>3400</v>
      </c>
      <c r="J753" s="36">
        <v>3400</v>
      </c>
      <c r="K753" s="36">
        <f>I753*(100-$N$2*100)/100</f>
        <v>3400</v>
      </c>
      <c r="L753" s="37"/>
      <c r="M753" s="36">
        <f>L753*K753</f>
        <v>0</v>
      </c>
      <c r="N753" s="37">
        <v>8708999709</v>
      </c>
      <c r="O753" s="37" t="s">
        <v>302</v>
      </c>
      <c r="P753" s="138" t="s">
        <v>1689</v>
      </c>
      <c r="Q753" s="143"/>
      <c r="R753" s="138"/>
      <c r="S753" s="166"/>
    </row>
    <row r="754" spans="1:19" ht="10.95" customHeight="1" thickBot="1" x14ac:dyDescent="0.25">
      <c r="A754" s="26"/>
      <c r="B754" s="27"/>
      <c r="C754" s="27"/>
      <c r="D754" s="27"/>
      <c r="E754" s="27"/>
      <c r="F754" s="27"/>
      <c r="G754" s="27"/>
      <c r="H754" s="28" t="s">
        <v>1525</v>
      </c>
      <c r="I754" s="29"/>
      <c r="J754" s="29"/>
      <c r="K754" s="29"/>
      <c r="L754" s="29"/>
      <c r="M754" s="29"/>
      <c r="N754" s="29"/>
      <c r="O754" s="29"/>
      <c r="P754" s="137"/>
      <c r="Q754" s="131"/>
      <c r="R754" s="137"/>
      <c r="S754" s="165"/>
    </row>
    <row r="755" spans="1:19" ht="19.95" customHeight="1" x14ac:dyDescent="0.2">
      <c r="A755" s="38">
        <v>846012</v>
      </c>
      <c r="B755" s="39"/>
      <c r="C755" s="40">
        <v>4650187488670</v>
      </c>
      <c r="D755" s="41">
        <v>0.36</v>
      </c>
      <c r="E755" s="41" t="s">
        <v>1526</v>
      </c>
      <c r="F755" s="34" t="s">
        <v>35</v>
      </c>
      <c r="G755" s="34" t="s">
        <v>47</v>
      </c>
      <c r="H755" s="35" t="s">
        <v>1527</v>
      </c>
      <c r="I755" s="42">
        <v>1990</v>
      </c>
      <c r="J755" s="42">
        <v>2570</v>
      </c>
      <c r="K755" s="42">
        <f>I755*(100-$N$2*100)/100</f>
        <v>1990</v>
      </c>
      <c r="L755" s="37"/>
      <c r="M755" s="42">
        <f>L755*K755</f>
        <v>0</v>
      </c>
      <c r="N755" s="43">
        <v>8301200009</v>
      </c>
      <c r="O755" s="43" t="s">
        <v>1528</v>
      </c>
      <c r="P755" s="138" t="s">
        <v>1689</v>
      </c>
      <c r="Q755" s="143"/>
      <c r="R755" s="138"/>
      <c r="S755" s="166"/>
    </row>
    <row r="756" spans="1:19" s="30" customFormat="1" ht="19.95" customHeight="1" x14ac:dyDescent="0.2">
      <c r="A756" s="31">
        <v>631143</v>
      </c>
      <c r="B756" s="32" t="s">
        <v>1529</v>
      </c>
      <c r="C756" s="33">
        <v>4680642314305</v>
      </c>
      <c r="D756" s="34">
        <v>0.18</v>
      </c>
      <c r="E756" s="34" t="s">
        <v>1530</v>
      </c>
      <c r="F756" s="34" t="s">
        <v>24</v>
      </c>
      <c r="G756" s="34" t="s">
        <v>47</v>
      </c>
      <c r="H756" s="35" t="s">
        <v>1531</v>
      </c>
      <c r="I756" s="36">
        <v>1060</v>
      </c>
      <c r="J756" s="36">
        <v>1060</v>
      </c>
      <c r="K756" s="36">
        <f>I756*(100-$N$2*100)/100</f>
        <v>1060</v>
      </c>
      <c r="L756" s="37"/>
      <c r="M756" s="36">
        <f>L756*K756</f>
        <v>0</v>
      </c>
      <c r="N756" s="37">
        <v>8708999709</v>
      </c>
      <c r="O756" s="37" t="s">
        <v>1532</v>
      </c>
      <c r="P756" s="138" t="s">
        <v>1689</v>
      </c>
      <c r="Q756" s="143"/>
      <c r="R756" s="138"/>
      <c r="S756" s="166"/>
    </row>
    <row r="757" spans="1:19" s="30" customFormat="1" ht="19.95" customHeight="1" x14ac:dyDescent="0.2">
      <c r="A757" s="31">
        <v>631144</v>
      </c>
      <c r="B757" s="32" t="s">
        <v>1533</v>
      </c>
      <c r="C757" s="33">
        <v>4680642314381</v>
      </c>
      <c r="D757" s="34">
        <v>0.2</v>
      </c>
      <c r="E757" s="34" t="s">
        <v>1530</v>
      </c>
      <c r="F757" s="34" t="s">
        <v>24</v>
      </c>
      <c r="G757" s="34" t="s">
        <v>47</v>
      </c>
      <c r="H757" s="35" t="s">
        <v>1534</v>
      </c>
      <c r="I757" s="36">
        <v>1240</v>
      </c>
      <c r="J757" s="36">
        <v>1240</v>
      </c>
      <c r="K757" s="36">
        <f>I757*(100-$N$2*100)/100</f>
        <v>1240</v>
      </c>
      <c r="L757" s="37"/>
      <c r="M757" s="36">
        <f>L757*K757</f>
        <v>0</v>
      </c>
      <c r="N757" s="37">
        <v>8708999709</v>
      </c>
      <c r="O757" s="37" t="s">
        <v>1532</v>
      </c>
      <c r="P757" s="138" t="s">
        <v>1689</v>
      </c>
      <c r="Q757" s="143"/>
      <c r="R757" s="138"/>
      <c r="S757" s="166"/>
    </row>
    <row r="758" spans="1:19" ht="19.95" customHeight="1" thickBot="1" x14ac:dyDescent="0.25">
      <c r="A758" s="38">
        <v>372222</v>
      </c>
      <c r="B758" s="39" t="s">
        <v>1535</v>
      </c>
      <c r="C758" s="40">
        <v>4660171513622</v>
      </c>
      <c r="D758" s="41">
        <v>0.18</v>
      </c>
      <c r="E758" s="41" t="s">
        <v>1536</v>
      </c>
      <c r="F758" s="34" t="s">
        <v>35</v>
      </c>
      <c r="G758" s="34" t="s">
        <v>47</v>
      </c>
      <c r="H758" s="35" t="s">
        <v>1537</v>
      </c>
      <c r="I758" s="42">
        <v>1200</v>
      </c>
      <c r="J758" s="42">
        <v>1550</v>
      </c>
      <c r="K758" s="42">
        <f>I758*(100-$N$2*100)/100</f>
        <v>1200</v>
      </c>
      <c r="L758" s="37"/>
      <c r="M758" s="42">
        <f>L758*K758</f>
        <v>0</v>
      </c>
      <c r="N758" s="43">
        <v>3917290009</v>
      </c>
      <c r="O758" s="43" t="s">
        <v>302</v>
      </c>
      <c r="P758" s="138" t="s">
        <v>1689</v>
      </c>
      <c r="Q758" s="143"/>
      <c r="R758" s="138"/>
      <c r="S758" s="166"/>
    </row>
    <row r="759" spans="1:19" ht="10.95" customHeight="1" thickBot="1" x14ac:dyDescent="0.25">
      <c r="A759" s="26"/>
      <c r="B759" s="27"/>
      <c r="C759" s="27"/>
      <c r="D759" s="27"/>
      <c r="E759" s="27"/>
      <c r="F759" s="27"/>
      <c r="G759" s="27"/>
      <c r="H759" s="28" t="s">
        <v>1538</v>
      </c>
      <c r="I759" s="29"/>
      <c r="J759" s="29"/>
      <c r="K759" s="29"/>
      <c r="L759" s="29"/>
      <c r="M759" s="29"/>
      <c r="N759" s="29"/>
      <c r="O759" s="29"/>
      <c r="P759" s="137"/>
      <c r="Q759" s="131"/>
      <c r="R759" s="137"/>
      <c r="S759" s="165"/>
    </row>
    <row r="760" spans="1:19" ht="34.200000000000003" x14ac:dyDescent="0.2">
      <c r="A760" s="38">
        <v>100101</v>
      </c>
      <c r="B760" s="39"/>
      <c r="C760" s="40">
        <v>4660171510300</v>
      </c>
      <c r="D760" s="41">
        <v>0.4</v>
      </c>
      <c r="E760" s="41" t="s">
        <v>1539</v>
      </c>
      <c r="F760" s="34" t="s">
        <v>41</v>
      </c>
      <c r="G760" s="34" t="s">
        <v>47</v>
      </c>
      <c r="H760" s="35" t="s">
        <v>1540</v>
      </c>
      <c r="I760" s="42">
        <v>2146</v>
      </c>
      <c r="J760" s="42">
        <v>2470</v>
      </c>
      <c r="K760" s="42">
        <f>I760*(100-$N$2*100)/100</f>
        <v>2146</v>
      </c>
      <c r="L760" s="37"/>
      <c r="M760" s="42">
        <f>L760*K760</f>
        <v>0</v>
      </c>
      <c r="N760" s="43">
        <v>8708299009</v>
      </c>
      <c r="O760" s="43" t="s">
        <v>485</v>
      </c>
      <c r="P760" s="138" t="s">
        <v>1689</v>
      </c>
      <c r="Q760" s="143"/>
      <c r="R760" s="138"/>
      <c r="S760" s="166"/>
    </row>
    <row r="761" spans="1:19" ht="34.200000000000003" x14ac:dyDescent="0.2">
      <c r="A761" s="38">
        <v>100103</v>
      </c>
      <c r="B761" s="39"/>
      <c r="C761" s="40">
        <v>4660171510416</v>
      </c>
      <c r="D761" s="41">
        <v>0.08</v>
      </c>
      <c r="E761" s="41" t="s">
        <v>1541</v>
      </c>
      <c r="F761" s="34" t="s">
        <v>41</v>
      </c>
      <c r="G761" s="34" t="s">
        <v>47</v>
      </c>
      <c r="H761" s="35" t="s">
        <v>1542</v>
      </c>
      <c r="I761" s="42">
        <v>720</v>
      </c>
      <c r="J761" s="42">
        <v>830</v>
      </c>
      <c r="K761" s="42">
        <f>I761*(100-$N$2*100)/100</f>
        <v>720</v>
      </c>
      <c r="L761" s="37"/>
      <c r="M761" s="42">
        <f>L761*K761</f>
        <v>0</v>
      </c>
      <c r="N761" s="43">
        <v>8708299009</v>
      </c>
      <c r="O761" s="43" t="s">
        <v>485</v>
      </c>
      <c r="P761" s="138" t="s">
        <v>1689</v>
      </c>
      <c r="Q761" s="143"/>
      <c r="R761" s="138"/>
      <c r="S761" s="166"/>
    </row>
    <row r="762" spans="1:19" ht="34.200000000000003" x14ac:dyDescent="0.2">
      <c r="A762" s="38">
        <v>100102</v>
      </c>
      <c r="B762" s="39"/>
      <c r="C762" s="40">
        <v>4660171510423</v>
      </c>
      <c r="D762" s="41">
        <v>0.02</v>
      </c>
      <c r="E762" s="41" t="s">
        <v>1543</v>
      </c>
      <c r="F762" s="34" t="s">
        <v>41</v>
      </c>
      <c r="G762" s="34" t="s">
        <v>47</v>
      </c>
      <c r="H762" s="35" t="s">
        <v>1544</v>
      </c>
      <c r="I762" s="42">
        <v>1296</v>
      </c>
      <c r="J762" s="42">
        <v>1490</v>
      </c>
      <c r="K762" s="42">
        <f>I762*(100-$N$2*100)/100</f>
        <v>1296</v>
      </c>
      <c r="L762" s="37"/>
      <c r="M762" s="42">
        <f>L762*K762</f>
        <v>0</v>
      </c>
      <c r="N762" s="43">
        <v>8708299009</v>
      </c>
      <c r="O762" s="43" t="s">
        <v>485</v>
      </c>
      <c r="P762" s="138" t="s">
        <v>1689</v>
      </c>
      <c r="Q762" s="143"/>
      <c r="R762" s="138"/>
      <c r="S762" s="166"/>
    </row>
    <row r="763" spans="1:19" ht="34.200000000000003" x14ac:dyDescent="0.2">
      <c r="A763" s="38">
        <v>100106</v>
      </c>
      <c r="B763" s="39"/>
      <c r="C763" s="40">
        <v>4660171510485</v>
      </c>
      <c r="D763" s="41">
        <v>0.92</v>
      </c>
      <c r="E763" s="41" t="s">
        <v>1545</v>
      </c>
      <c r="F763" s="34" t="s">
        <v>41</v>
      </c>
      <c r="G763" s="34" t="s">
        <v>47</v>
      </c>
      <c r="H763" s="35" t="s">
        <v>1546</v>
      </c>
      <c r="I763" s="42">
        <v>3363</v>
      </c>
      <c r="J763" s="42">
        <v>3870</v>
      </c>
      <c r="K763" s="42">
        <f>I763*(100-$N$2*100)/100</f>
        <v>3363</v>
      </c>
      <c r="L763" s="37"/>
      <c r="M763" s="42">
        <f>L763*K763</f>
        <v>0</v>
      </c>
      <c r="N763" s="43">
        <v>8708299009</v>
      </c>
      <c r="O763" s="43" t="s">
        <v>485</v>
      </c>
      <c r="P763" s="138" t="s">
        <v>1689</v>
      </c>
      <c r="Q763" s="143"/>
      <c r="R763" s="138"/>
      <c r="S763" s="166"/>
    </row>
    <row r="764" spans="1:19" ht="34.200000000000003" x14ac:dyDescent="0.2">
      <c r="A764" s="38">
        <v>100104</v>
      </c>
      <c r="B764" s="39"/>
      <c r="C764" s="40">
        <v>4660171510409</v>
      </c>
      <c r="D764" s="41">
        <v>1</v>
      </c>
      <c r="E764" s="41" t="s">
        <v>1545</v>
      </c>
      <c r="F764" s="34" t="s">
        <v>41</v>
      </c>
      <c r="G764" s="34" t="s">
        <v>47</v>
      </c>
      <c r="H764" s="35" t="s">
        <v>1547</v>
      </c>
      <c r="I764" s="42">
        <v>3363</v>
      </c>
      <c r="J764" s="42">
        <v>3870</v>
      </c>
      <c r="K764" s="42">
        <f>I764*(100-$N$2*100)/100</f>
        <v>3363</v>
      </c>
      <c r="L764" s="37"/>
      <c r="M764" s="42">
        <f>L764*K764</f>
        <v>0</v>
      </c>
      <c r="N764" s="43">
        <v>8708299009</v>
      </c>
      <c r="O764" s="43" t="s">
        <v>485</v>
      </c>
      <c r="P764" s="138" t="s">
        <v>1689</v>
      </c>
      <c r="Q764" s="143"/>
      <c r="R764" s="138"/>
      <c r="S764" s="166"/>
    </row>
    <row r="765" spans="1:19" ht="34.200000000000003" x14ac:dyDescent="0.2">
      <c r="A765" s="38">
        <v>100105</v>
      </c>
      <c r="B765" s="39"/>
      <c r="C765" s="40">
        <v>4660171510447</v>
      </c>
      <c r="D765" s="41">
        <v>0.1</v>
      </c>
      <c r="E765" s="41" t="s">
        <v>1548</v>
      </c>
      <c r="F765" s="34" t="s">
        <v>41</v>
      </c>
      <c r="G765" s="34" t="s">
        <v>47</v>
      </c>
      <c r="H765" s="35" t="s">
        <v>1549</v>
      </c>
      <c r="I765" s="42">
        <v>565</v>
      </c>
      <c r="J765" s="42">
        <v>650</v>
      </c>
      <c r="K765" s="42">
        <f>I765*(100-$N$2*100)/100</f>
        <v>565</v>
      </c>
      <c r="L765" s="37"/>
      <c r="M765" s="42">
        <f>L765*K765</f>
        <v>0</v>
      </c>
      <c r="N765" s="43">
        <v>8708299009</v>
      </c>
      <c r="O765" s="43" t="s">
        <v>485</v>
      </c>
      <c r="P765" s="138" t="s">
        <v>1689</v>
      </c>
      <c r="Q765" s="143"/>
      <c r="R765" s="138"/>
      <c r="S765" s="166"/>
    </row>
    <row r="766" spans="1:19" ht="34.799999999999997" thickBot="1" x14ac:dyDescent="0.25">
      <c r="A766" s="38">
        <v>100100</v>
      </c>
      <c r="B766" s="39"/>
      <c r="C766" s="40">
        <v>4660171510430</v>
      </c>
      <c r="D766" s="41">
        <v>0.8</v>
      </c>
      <c r="E766" s="41" t="s">
        <v>1550</v>
      </c>
      <c r="F766" s="34" t="s">
        <v>41</v>
      </c>
      <c r="G766" s="34" t="s">
        <v>47</v>
      </c>
      <c r="H766" s="35" t="s">
        <v>1551</v>
      </c>
      <c r="I766" s="42">
        <v>4423</v>
      </c>
      <c r="J766" s="42">
        <v>4870</v>
      </c>
      <c r="K766" s="42">
        <f>I766*(100-$N$2*100)/100</f>
        <v>4423</v>
      </c>
      <c r="L766" s="37"/>
      <c r="M766" s="42">
        <f>L766*K766</f>
        <v>0</v>
      </c>
      <c r="N766" s="43">
        <v>8708299009</v>
      </c>
      <c r="O766" s="43" t="s">
        <v>485</v>
      </c>
      <c r="P766" s="138" t="s">
        <v>1689</v>
      </c>
      <c r="Q766" s="143"/>
      <c r="R766" s="138"/>
      <c r="S766" s="166"/>
    </row>
    <row r="767" spans="1:19" ht="10.95" customHeight="1" thickBot="1" x14ac:dyDescent="0.25">
      <c r="A767" s="26"/>
      <c r="B767" s="27"/>
      <c r="C767" s="27"/>
      <c r="D767" s="27"/>
      <c r="E767" s="27"/>
      <c r="F767" s="27"/>
      <c r="G767" s="27"/>
      <c r="H767" s="28" t="s">
        <v>1552</v>
      </c>
      <c r="I767" s="29"/>
      <c r="J767" s="29"/>
      <c r="K767" s="29"/>
      <c r="L767" s="29"/>
      <c r="M767" s="29"/>
      <c r="N767" s="29"/>
      <c r="O767" s="29"/>
      <c r="P767" s="137"/>
      <c r="Q767" s="131"/>
      <c r="R767" s="137"/>
      <c r="S767" s="165"/>
    </row>
    <row r="768" spans="1:19" s="30" customFormat="1" ht="19.95" customHeight="1" x14ac:dyDescent="0.2">
      <c r="A768" s="31">
        <v>512035</v>
      </c>
      <c r="B768" s="32"/>
      <c r="C768" s="33">
        <v>4650187486430</v>
      </c>
      <c r="D768" s="34">
        <v>1.5</v>
      </c>
      <c r="E768" s="34" t="s">
        <v>1553</v>
      </c>
      <c r="F768" s="34" t="s">
        <v>41</v>
      </c>
      <c r="G768" s="34" t="s">
        <v>47</v>
      </c>
      <c r="H768" s="35" t="s">
        <v>1554</v>
      </c>
      <c r="I768" s="36">
        <v>3850</v>
      </c>
      <c r="J768" s="36">
        <v>4430</v>
      </c>
      <c r="K768" s="36">
        <f>I768*(100-$N$2*100)/100</f>
        <v>3850</v>
      </c>
      <c r="L768" s="37"/>
      <c r="M768" s="36">
        <f>L768*K768</f>
        <v>0</v>
      </c>
      <c r="N768" s="37">
        <v>8708299009</v>
      </c>
      <c r="O768" s="37" t="s">
        <v>302</v>
      </c>
      <c r="P768" s="138"/>
      <c r="Q768" s="143"/>
      <c r="R768" s="138"/>
      <c r="S768" s="166"/>
    </row>
    <row r="769" spans="1:19" s="30" customFormat="1" ht="19.95" customHeight="1" x14ac:dyDescent="0.2">
      <c r="A769" s="31">
        <v>512060</v>
      </c>
      <c r="B769" s="32"/>
      <c r="C769" s="33">
        <v>4650187486447</v>
      </c>
      <c r="D769" s="34">
        <v>2</v>
      </c>
      <c r="E769" s="34" t="s">
        <v>1553</v>
      </c>
      <c r="F769" s="34" t="s">
        <v>41</v>
      </c>
      <c r="G769" s="34" t="s">
        <v>47</v>
      </c>
      <c r="H769" s="35" t="s">
        <v>1555</v>
      </c>
      <c r="I769" s="36">
        <v>4700</v>
      </c>
      <c r="J769" s="36">
        <v>5410</v>
      </c>
      <c r="K769" s="36">
        <f>I769*(100-$N$2*100)/100</f>
        <v>4700</v>
      </c>
      <c r="L769" s="37"/>
      <c r="M769" s="36">
        <f>L769*K769</f>
        <v>0</v>
      </c>
      <c r="N769" s="37">
        <v>8708299009</v>
      </c>
      <c r="O769" s="37" t="s">
        <v>302</v>
      </c>
      <c r="P769" s="138"/>
      <c r="Q769" s="143"/>
      <c r="R769" s="138"/>
      <c r="S769" s="166"/>
    </row>
    <row r="770" spans="1:19" s="30" customFormat="1" ht="19.95" customHeight="1" x14ac:dyDescent="0.2">
      <c r="A770" s="31">
        <v>512100</v>
      </c>
      <c r="B770" s="32"/>
      <c r="C770" s="33">
        <v>4650187486423</v>
      </c>
      <c r="D770" s="34">
        <v>4</v>
      </c>
      <c r="E770" s="34" t="s">
        <v>1553</v>
      </c>
      <c r="F770" s="34" t="s">
        <v>41</v>
      </c>
      <c r="G770" s="34" t="s">
        <v>47</v>
      </c>
      <c r="H770" s="35" t="s">
        <v>1556</v>
      </c>
      <c r="I770" s="36">
        <v>5500</v>
      </c>
      <c r="J770" s="36">
        <v>6050</v>
      </c>
      <c r="K770" s="36">
        <f>I770*(100-$N$2*100)/100</f>
        <v>5500</v>
      </c>
      <c r="L770" s="37"/>
      <c r="M770" s="36">
        <f>L770*K770</f>
        <v>0</v>
      </c>
      <c r="N770" s="37">
        <v>8708299009</v>
      </c>
      <c r="O770" s="37" t="s">
        <v>302</v>
      </c>
      <c r="P770" s="138"/>
      <c r="Q770" s="143"/>
      <c r="R770" s="138"/>
      <c r="S770" s="166"/>
    </row>
    <row r="771" spans="1:19" ht="19.95" customHeight="1" x14ac:dyDescent="0.2">
      <c r="A771" s="38">
        <v>511060</v>
      </c>
      <c r="B771" s="39"/>
      <c r="C771" s="40">
        <v>4650187486478</v>
      </c>
      <c r="D771" s="41">
        <v>4.2</v>
      </c>
      <c r="E771" s="41" t="s">
        <v>1557</v>
      </c>
      <c r="F771" s="34" t="s">
        <v>24</v>
      </c>
      <c r="G771" s="34" t="s">
        <v>47</v>
      </c>
      <c r="H771" s="35" t="s">
        <v>1558</v>
      </c>
      <c r="I771" s="42">
        <v>3950</v>
      </c>
      <c r="J771" s="42">
        <v>3950</v>
      </c>
      <c r="K771" s="42">
        <f>I771*(100-$N$2*100)/100</f>
        <v>3950</v>
      </c>
      <c r="L771" s="37"/>
      <c r="M771" s="42">
        <f>L771*K771</f>
        <v>0</v>
      </c>
      <c r="N771" s="43">
        <v>8708299009</v>
      </c>
      <c r="O771" s="43" t="s">
        <v>302</v>
      </c>
      <c r="P771" s="138"/>
      <c r="Q771" s="143"/>
      <c r="R771" s="138"/>
      <c r="S771" s="166"/>
    </row>
    <row r="772" spans="1:19" s="30" customFormat="1" ht="19.95" customHeight="1" thickBot="1" x14ac:dyDescent="0.25">
      <c r="A772" s="31">
        <v>512050</v>
      </c>
      <c r="B772" s="32"/>
      <c r="C772" s="33">
        <v>4660171515169</v>
      </c>
      <c r="D772" s="34">
        <v>3.95</v>
      </c>
      <c r="E772" s="34" t="s">
        <v>1559</v>
      </c>
      <c r="F772" s="34" t="s">
        <v>41</v>
      </c>
      <c r="G772" s="34" t="s">
        <v>47</v>
      </c>
      <c r="H772" s="35" t="s">
        <v>1560</v>
      </c>
      <c r="I772" s="36">
        <v>4000</v>
      </c>
      <c r="J772" s="36">
        <v>4600</v>
      </c>
      <c r="K772" s="36">
        <f>I772*(100-$N$2*100)/100</f>
        <v>4000</v>
      </c>
      <c r="L772" s="37"/>
      <c r="M772" s="36">
        <f>L772*K772</f>
        <v>0</v>
      </c>
      <c r="N772" s="37">
        <v>8708299009</v>
      </c>
      <c r="O772" s="37" t="s">
        <v>302</v>
      </c>
      <c r="P772" s="138"/>
      <c r="Q772" s="143"/>
      <c r="R772" s="138"/>
      <c r="S772" s="166"/>
    </row>
    <row r="773" spans="1:19" ht="10.95" customHeight="1" thickBot="1" x14ac:dyDescent="0.25">
      <c r="A773" s="26"/>
      <c r="B773" s="27"/>
      <c r="C773" s="27"/>
      <c r="D773" s="27"/>
      <c r="E773" s="27"/>
      <c r="F773" s="27"/>
      <c r="G773" s="27"/>
      <c r="H773" s="28" t="s">
        <v>1561</v>
      </c>
      <c r="I773" s="29"/>
      <c r="J773" s="29"/>
      <c r="K773" s="29"/>
      <c r="L773" s="29"/>
      <c r="M773" s="29"/>
      <c r="N773" s="29"/>
      <c r="O773" s="29"/>
      <c r="P773" s="137"/>
      <c r="Q773" s="131"/>
      <c r="R773" s="137"/>
      <c r="S773" s="165"/>
    </row>
    <row r="774" spans="1:19" s="30" customFormat="1" ht="19.95" customHeight="1" x14ac:dyDescent="0.2">
      <c r="A774" s="31">
        <v>500510</v>
      </c>
      <c r="B774" s="32"/>
      <c r="C774" s="33">
        <v>4650187487192</v>
      </c>
      <c r="D774" s="34">
        <v>1.41</v>
      </c>
      <c r="E774" s="34" t="s">
        <v>1562</v>
      </c>
      <c r="F774" s="34" t="s">
        <v>24</v>
      </c>
      <c r="G774" s="34" t="s">
        <v>25</v>
      </c>
      <c r="H774" s="35" t="s">
        <v>1563</v>
      </c>
      <c r="I774" s="36">
        <v>1510</v>
      </c>
      <c r="J774" s="36">
        <v>1510</v>
      </c>
      <c r="K774" s="36">
        <f>I774*(100-$N$2*100)/100</f>
        <v>1510</v>
      </c>
      <c r="L774" s="37"/>
      <c r="M774" s="36">
        <f>L774*K774</f>
        <v>0</v>
      </c>
      <c r="N774" s="37">
        <v>5608193000</v>
      </c>
      <c r="O774" s="37" t="s">
        <v>354</v>
      </c>
      <c r="P774" s="138"/>
      <c r="Q774" s="143"/>
      <c r="R774" s="138"/>
      <c r="S774" s="166"/>
    </row>
    <row r="775" spans="1:19" s="30" customFormat="1" ht="19.95" customHeight="1" thickBot="1" x14ac:dyDescent="0.25">
      <c r="A775" s="31">
        <v>500520</v>
      </c>
      <c r="B775" s="32"/>
      <c r="C775" s="33">
        <v>4650187487208</v>
      </c>
      <c r="D775" s="34">
        <v>1.46</v>
      </c>
      <c r="E775" s="34" t="s">
        <v>1562</v>
      </c>
      <c r="F775" s="34" t="s">
        <v>24</v>
      </c>
      <c r="G775" s="34" t="s">
        <v>25</v>
      </c>
      <c r="H775" s="35" t="s">
        <v>1564</v>
      </c>
      <c r="I775" s="36">
        <v>1980</v>
      </c>
      <c r="J775" s="36">
        <v>1980</v>
      </c>
      <c r="K775" s="36">
        <f>I775*(100-$N$2*100)/100</f>
        <v>1980</v>
      </c>
      <c r="L775" s="37"/>
      <c r="M775" s="36">
        <f>L775*K775</f>
        <v>0</v>
      </c>
      <c r="N775" s="37">
        <v>5608193000</v>
      </c>
      <c r="O775" s="37" t="s">
        <v>354</v>
      </c>
      <c r="P775" s="138"/>
      <c r="Q775" s="143"/>
      <c r="R775" s="138"/>
      <c r="S775" s="166"/>
    </row>
    <row r="776" spans="1:19" ht="10.95" customHeight="1" thickBot="1" x14ac:dyDescent="0.25">
      <c r="A776" s="26"/>
      <c r="B776" s="27"/>
      <c r="C776" s="27"/>
      <c r="D776" s="27"/>
      <c r="E776" s="27"/>
      <c r="F776" s="27"/>
      <c r="G776" s="27"/>
      <c r="H776" s="28" t="s">
        <v>1565</v>
      </c>
      <c r="I776" s="29"/>
      <c r="J776" s="29"/>
      <c r="K776" s="29"/>
      <c r="L776" s="29"/>
      <c r="M776" s="29"/>
      <c r="N776" s="29"/>
      <c r="O776" s="29"/>
      <c r="P776" s="137"/>
      <c r="Q776" s="131"/>
      <c r="R776" s="137"/>
      <c r="S776" s="165"/>
    </row>
    <row r="777" spans="1:19" s="30" customFormat="1" ht="34.200000000000003" x14ac:dyDescent="0.2">
      <c r="A777" s="31">
        <v>631191</v>
      </c>
      <c r="B777" s="32"/>
      <c r="C777" s="33">
        <v>4680642315319</v>
      </c>
      <c r="D777" s="34">
        <v>3.5000000000000003E-2</v>
      </c>
      <c r="E777" s="34" t="s">
        <v>1566</v>
      </c>
      <c r="F777" s="34" t="s">
        <v>41</v>
      </c>
      <c r="G777" s="34" t="s">
        <v>47</v>
      </c>
      <c r="H777" s="35" t="s">
        <v>1567</v>
      </c>
      <c r="I777" s="36">
        <v>430</v>
      </c>
      <c r="J777" s="36">
        <v>495</v>
      </c>
      <c r="K777" s="36">
        <f>I777*(100-$N$2*100)/100</f>
        <v>430</v>
      </c>
      <c r="L777" s="37"/>
      <c r="M777" s="36">
        <f>L777*K777</f>
        <v>0</v>
      </c>
      <c r="N777" s="37">
        <v>8301200009</v>
      </c>
      <c r="O777" s="37" t="s">
        <v>1568</v>
      </c>
      <c r="P777" s="138" t="s">
        <v>1689</v>
      </c>
      <c r="Q777" s="143"/>
      <c r="R777" s="138"/>
      <c r="S777" s="166"/>
    </row>
    <row r="778" spans="1:19" s="30" customFormat="1" ht="34.200000000000003" x14ac:dyDescent="0.2">
      <c r="A778" s="31">
        <v>631195</v>
      </c>
      <c r="B778" s="32"/>
      <c r="C778" s="33">
        <v>4680642315364</v>
      </c>
      <c r="D778" s="34">
        <v>0.18</v>
      </c>
      <c r="E778" s="34" t="s">
        <v>1569</v>
      </c>
      <c r="F778" s="34" t="s">
        <v>41</v>
      </c>
      <c r="G778" s="34" t="s">
        <v>47</v>
      </c>
      <c r="H778" s="35" t="s">
        <v>1570</v>
      </c>
      <c r="I778" s="36">
        <v>850</v>
      </c>
      <c r="J778" s="36">
        <v>978</v>
      </c>
      <c r="K778" s="36">
        <f>I778*(100-$N$2*100)/100</f>
        <v>850</v>
      </c>
      <c r="L778" s="37"/>
      <c r="M778" s="36">
        <f>L778*K778</f>
        <v>0</v>
      </c>
      <c r="N778" s="37">
        <v>8715009000</v>
      </c>
      <c r="O778" s="37" t="s">
        <v>233</v>
      </c>
      <c r="P778" s="138" t="s">
        <v>1689</v>
      </c>
      <c r="Q778" s="143"/>
      <c r="R778" s="138"/>
      <c r="S778" s="166"/>
    </row>
    <row r="779" spans="1:19" s="30" customFormat="1" ht="34.200000000000003" x14ac:dyDescent="0.2">
      <c r="A779" s="31">
        <v>631188</v>
      </c>
      <c r="B779" s="32"/>
      <c r="C779" s="33">
        <v>4680642315296</v>
      </c>
      <c r="D779" s="34">
        <v>5.5E-2</v>
      </c>
      <c r="E779" s="34" t="s">
        <v>1571</v>
      </c>
      <c r="F779" s="34" t="s">
        <v>41</v>
      </c>
      <c r="G779" s="34" t="s">
        <v>47</v>
      </c>
      <c r="H779" s="35" t="s">
        <v>1572</v>
      </c>
      <c r="I779" s="36">
        <v>430</v>
      </c>
      <c r="J779" s="36">
        <v>495</v>
      </c>
      <c r="K779" s="36">
        <f>I779*(100-$N$2*100)/100</f>
        <v>430</v>
      </c>
      <c r="L779" s="37"/>
      <c r="M779" s="36">
        <f>L779*K779</f>
        <v>0</v>
      </c>
      <c r="N779" s="37">
        <v>8715009000</v>
      </c>
      <c r="O779" s="37" t="s">
        <v>1568</v>
      </c>
      <c r="P779" s="138" t="s">
        <v>1689</v>
      </c>
      <c r="Q779" s="143"/>
      <c r="R779" s="138"/>
      <c r="S779" s="166"/>
    </row>
    <row r="780" spans="1:19" s="30" customFormat="1" ht="34.200000000000003" x14ac:dyDescent="0.2">
      <c r="A780" s="31">
        <v>631187</v>
      </c>
      <c r="B780" s="32"/>
      <c r="C780" s="33">
        <v>4680642315289</v>
      </c>
      <c r="D780" s="34">
        <v>7.0000000000000007E-2</v>
      </c>
      <c r="E780" s="34" t="s">
        <v>1571</v>
      </c>
      <c r="F780" s="34" t="s">
        <v>41</v>
      </c>
      <c r="G780" s="34" t="s">
        <v>47</v>
      </c>
      <c r="H780" s="35" t="s">
        <v>1573</v>
      </c>
      <c r="I780" s="36">
        <v>540</v>
      </c>
      <c r="J780" s="36">
        <v>622</v>
      </c>
      <c r="K780" s="36">
        <f>I780*(100-$N$2*100)/100</f>
        <v>540</v>
      </c>
      <c r="L780" s="37"/>
      <c r="M780" s="36">
        <f>L780*K780</f>
        <v>0</v>
      </c>
      <c r="N780" s="37">
        <v>8715009000</v>
      </c>
      <c r="O780" s="37" t="s">
        <v>1568</v>
      </c>
      <c r="P780" s="138" t="s">
        <v>1689</v>
      </c>
      <c r="Q780" s="143"/>
      <c r="R780" s="138"/>
      <c r="S780" s="166"/>
    </row>
    <row r="781" spans="1:19" s="30" customFormat="1" ht="34.200000000000003" x14ac:dyDescent="0.2">
      <c r="A781" s="31">
        <v>631189</v>
      </c>
      <c r="B781" s="32"/>
      <c r="C781" s="33">
        <v>4680642315302</v>
      </c>
      <c r="D781" s="34">
        <v>5.5E-2</v>
      </c>
      <c r="E781" s="34" t="s">
        <v>1571</v>
      </c>
      <c r="F781" s="34" t="s">
        <v>41</v>
      </c>
      <c r="G781" s="34" t="s">
        <v>47</v>
      </c>
      <c r="H781" s="35" t="s">
        <v>1574</v>
      </c>
      <c r="I781" s="36">
        <v>540</v>
      </c>
      <c r="J781" s="36">
        <v>622</v>
      </c>
      <c r="K781" s="36">
        <f>I781*(100-$N$2*100)/100</f>
        <v>540</v>
      </c>
      <c r="L781" s="37"/>
      <c r="M781" s="36">
        <f>L781*K781</f>
        <v>0</v>
      </c>
      <c r="N781" s="37">
        <v>8715009000</v>
      </c>
      <c r="O781" s="37" t="s">
        <v>1568</v>
      </c>
      <c r="P781" s="138" t="s">
        <v>1689</v>
      </c>
      <c r="Q781" s="143"/>
      <c r="R781" s="138"/>
      <c r="S781" s="166"/>
    </row>
    <row r="782" spans="1:19" s="30" customFormat="1" ht="34.200000000000003" x14ac:dyDescent="0.2">
      <c r="A782" s="31">
        <v>631190</v>
      </c>
      <c r="B782" s="32"/>
      <c r="C782" s="33">
        <v>4680642315326</v>
      </c>
      <c r="D782" s="34">
        <v>0.21</v>
      </c>
      <c r="E782" s="34" t="s">
        <v>1566</v>
      </c>
      <c r="F782" s="34" t="s">
        <v>41</v>
      </c>
      <c r="G782" s="34" t="s">
        <v>47</v>
      </c>
      <c r="H782" s="35" t="s">
        <v>1575</v>
      </c>
      <c r="I782" s="36">
        <v>1050</v>
      </c>
      <c r="J782" s="36">
        <v>1210</v>
      </c>
      <c r="K782" s="36">
        <f>I782*(100-$N$2*100)/100</f>
        <v>1050</v>
      </c>
      <c r="L782" s="37"/>
      <c r="M782" s="36">
        <f>L782*K782</f>
        <v>0</v>
      </c>
      <c r="N782" s="37">
        <v>8715009000</v>
      </c>
      <c r="O782" s="37" t="s">
        <v>1568</v>
      </c>
      <c r="P782" s="138" t="s">
        <v>1689</v>
      </c>
      <c r="Q782" s="143"/>
      <c r="R782" s="138"/>
      <c r="S782" s="166"/>
    </row>
    <row r="783" spans="1:19" s="30" customFormat="1" ht="34.200000000000003" x14ac:dyDescent="0.2">
      <c r="A783" s="31">
        <v>631192</v>
      </c>
      <c r="B783" s="32"/>
      <c r="C783" s="33">
        <v>4680642315333</v>
      </c>
      <c r="D783" s="34">
        <v>5.5E-2</v>
      </c>
      <c r="E783" s="34" t="s">
        <v>1566</v>
      </c>
      <c r="F783" s="34" t="s">
        <v>41</v>
      </c>
      <c r="G783" s="34" t="s">
        <v>47</v>
      </c>
      <c r="H783" s="35" t="s">
        <v>1576</v>
      </c>
      <c r="I783" s="36">
        <v>480</v>
      </c>
      <c r="J783" s="36">
        <v>553</v>
      </c>
      <c r="K783" s="36">
        <f>I783*(100-$N$2*100)/100</f>
        <v>480</v>
      </c>
      <c r="L783" s="37"/>
      <c r="M783" s="36">
        <f>L783*K783</f>
        <v>0</v>
      </c>
      <c r="N783" s="37">
        <v>8715009000</v>
      </c>
      <c r="O783" s="37" t="s">
        <v>1568</v>
      </c>
      <c r="P783" s="138" t="s">
        <v>1689</v>
      </c>
      <c r="Q783" s="143"/>
      <c r="R783" s="138"/>
      <c r="S783" s="166"/>
    </row>
    <row r="784" spans="1:19" s="30" customFormat="1" ht="34.200000000000003" x14ac:dyDescent="0.2">
      <c r="A784" s="31">
        <v>631193</v>
      </c>
      <c r="B784" s="32"/>
      <c r="C784" s="33">
        <v>4680642315340</v>
      </c>
      <c r="D784" s="34">
        <v>0.12</v>
      </c>
      <c r="E784" s="34" t="s">
        <v>1566</v>
      </c>
      <c r="F784" s="34" t="s">
        <v>41</v>
      </c>
      <c r="G784" s="34" t="s">
        <v>47</v>
      </c>
      <c r="H784" s="35" t="s">
        <v>1577</v>
      </c>
      <c r="I784" s="36">
        <v>680</v>
      </c>
      <c r="J784" s="36">
        <v>782</v>
      </c>
      <c r="K784" s="36">
        <f>I784*(100-$N$2*100)/100</f>
        <v>680</v>
      </c>
      <c r="L784" s="37"/>
      <c r="M784" s="36">
        <f>L784*K784</f>
        <v>0</v>
      </c>
      <c r="N784" s="37">
        <v>8715009000</v>
      </c>
      <c r="O784" s="37" t="s">
        <v>1568</v>
      </c>
      <c r="P784" s="138" t="s">
        <v>1689</v>
      </c>
      <c r="Q784" s="143"/>
      <c r="R784" s="138"/>
      <c r="S784" s="166"/>
    </row>
    <row r="785" spans="1:19" s="30" customFormat="1" ht="34.799999999999997" thickBot="1" x14ac:dyDescent="0.25">
      <c r="A785" s="31">
        <v>631194</v>
      </c>
      <c r="B785" s="32"/>
      <c r="C785" s="33">
        <v>4680642315357</v>
      </c>
      <c r="D785" s="34">
        <v>0.17</v>
      </c>
      <c r="E785" s="34" t="s">
        <v>1566</v>
      </c>
      <c r="F785" s="34" t="s">
        <v>41</v>
      </c>
      <c r="G785" s="34" t="s">
        <v>47</v>
      </c>
      <c r="H785" s="35" t="s">
        <v>1578</v>
      </c>
      <c r="I785" s="36">
        <v>930</v>
      </c>
      <c r="J785" s="36">
        <v>1070</v>
      </c>
      <c r="K785" s="36">
        <f>I785*(100-$N$2*100)/100</f>
        <v>930</v>
      </c>
      <c r="L785" s="37"/>
      <c r="M785" s="36">
        <f>L785*K785</f>
        <v>0</v>
      </c>
      <c r="N785" s="37">
        <v>8715009000</v>
      </c>
      <c r="O785" s="37" t="s">
        <v>1568</v>
      </c>
      <c r="P785" s="138" t="s">
        <v>1689</v>
      </c>
      <c r="Q785" s="143"/>
      <c r="R785" s="138"/>
      <c r="S785" s="166"/>
    </row>
    <row r="786" spans="1:19" s="21" customFormat="1" ht="16.2" thickBot="1" x14ac:dyDescent="0.35">
      <c r="A786" s="44"/>
      <c r="B786" s="45"/>
      <c r="C786" s="45"/>
      <c r="D786" s="45"/>
      <c r="E786" s="45"/>
      <c r="F786" s="45"/>
      <c r="G786" s="45"/>
      <c r="H786" s="46" t="s">
        <v>1579</v>
      </c>
      <c r="I786" s="47"/>
      <c r="J786" s="47"/>
      <c r="K786" s="47"/>
      <c r="L786" s="47"/>
      <c r="M786" s="47"/>
      <c r="N786" s="47"/>
      <c r="O786" s="47"/>
      <c r="P786" s="128"/>
      <c r="Q786" s="132"/>
      <c r="R786" s="128"/>
      <c r="S786" s="160"/>
    </row>
    <row r="787" spans="1:19" ht="10.95" customHeight="1" thickBot="1" x14ac:dyDescent="0.25">
      <c r="A787" s="26"/>
      <c r="B787" s="27"/>
      <c r="C787" s="27"/>
      <c r="D787" s="27"/>
      <c r="E787" s="27"/>
      <c r="F787" s="27"/>
      <c r="G787" s="27"/>
      <c r="H787" s="28" t="s">
        <v>1580</v>
      </c>
      <c r="I787" s="29"/>
      <c r="J787" s="29"/>
      <c r="K787" s="29"/>
      <c r="L787" s="29"/>
      <c r="M787" s="29"/>
      <c r="N787" s="29"/>
      <c r="O787" s="29"/>
      <c r="P787" s="137"/>
      <c r="Q787" s="131"/>
      <c r="R787" s="137"/>
      <c r="S787" s="165"/>
    </row>
    <row r="788" spans="1:19" ht="19.95" customHeight="1" x14ac:dyDescent="0.2">
      <c r="A788" s="38">
        <v>809123</v>
      </c>
      <c r="B788" s="39"/>
      <c r="C788" s="40">
        <v>4650187487055</v>
      </c>
      <c r="D788" s="41">
        <v>0.03</v>
      </c>
      <c r="E788" s="41" t="s">
        <v>1581</v>
      </c>
      <c r="F788" s="34" t="s">
        <v>35</v>
      </c>
      <c r="G788" s="34" t="s">
        <v>47</v>
      </c>
      <c r="H788" s="35" t="s">
        <v>1582</v>
      </c>
      <c r="I788" s="42">
        <v>545</v>
      </c>
      <c r="J788" s="42">
        <v>720</v>
      </c>
      <c r="K788" s="42">
        <f>I788*(100-$N$2*100)/100</f>
        <v>545</v>
      </c>
      <c r="L788" s="37"/>
      <c r="M788" s="42">
        <f>L788*K788</f>
        <v>0</v>
      </c>
      <c r="N788" s="43">
        <v>8536501109</v>
      </c>
      <c r="O788" s="43" t="s">
        <v>1485</v>
      </c>
      <c r="P788" s="138"/>
      <c r="Q788" s="143"/>
      <c r="R788" s="138"/>
      <c r="S788" s="166"/>
    </row>
    <row r="789" spans="1:19" ht="19.95" customHeight="1" x14ac:dyDescent="0.2">
      <c r="A789" s="38">
        <v>809124</v>
      </c>
      <c r="B789" s="39"/>
      <c r="C789" s="40">
        <v>4650187487062</v>
      </c>
      <c r="D789" s="41">
        <v>0.03</v>
      </c>
      <c r="E789" s="41" t="s">
        <v>1581</v>
      </c>
      <c r="F789" s="34" t="s">
        <v>35</v>
      </c>
      <c r="G789" s="34" t="s">
        <v>47</v>
      </c>
      <c r="H789" s="35" t="s">
        <v>1583</v>
      </c>
      <c r="I789" s="42">
        <v>545</v>
      </c>
      <c r="J789" s="42">
        <v>720</v>
      </c>
      <c r="K789" s="42">
        <f>I789*(100-$N$2*100)/100</f>
        <v>545</v>
      </c>
      <c r="L789" s="37"/>
      <c r="M789" s="42">
        <f>L789*K789</f>
        <v>0</v>
      </c>
      <c r="N789" s="43">
        <v>8536501109</v>
      </c>
      <c r="O789" s="43" t="s">
        <v>1485</v>
      </c>
      <c r="P789" s="138"/>
      <c r="Q789" s="143"/>
      <c r="R789" s="138"/>
      <c r="S789" s="166"/>
    </row>
    <row r="790" spans="1:19" ht="19.95" customHeight="1" x14ac:dyDescent="0.2">
      <c r="A790" s="38">
        <v>809010</v>
      </c>
      <c r="B790" s="39"/>
      <c r="C790" s="40">
        <v>4650187487123</v>
      </c>
      <c r="D790" s="41">
        <v>0.02</v>
      </c>
      <c r="E790" s="41" t="s">
        <v>1584</v>
      </c>
      <c r="F790" s="34" t="s">
        <v>41</v>
      </c>
      <c r="G790" s="34" t="s">
        <v>25</v>
      </c>
      <c r="H790" s="35" t="s">
        <v>1585</v>
      </c>
      <c r="I790" s="42">
        <v>99</v>
      </c>
      <c r="J790" s="42">
        <v>115</v>
      </c>
      <c r="K790" s="42">
        <f>I790*(100-$N$2*100)/100</f>
        <v>99</v>
      </c>
      <c r="L790" s="37"/>
      <c r="M790" s="42">
        <f>L790*K790</f>
        <v>0</v>
      </c>
      <c r="N790" s="43">
        <v>3926909709</v>
      </c>
      <c r="O790" s="43" t="s">
        <v>302</v>
      </c>
      <c r="P790" s="138"/>
      <c r="Q790" s="143"/>
      <c r="R790" s="138"/>
      <c r="S790" s="166"/>
    </row>
    <row r="791" spans="1:19" ht="19.95" customHeight="1" x14ac:dyDescent="0.2">
      <c r="A791" s="38">
        <v>809020</v>
      </c>
      <c r="B791" s="39"/>
      <c r="C791" s="40">
        <v>4650187487130</v>
      </c>
      <c r="D791" s="41">
        <v>0.02</v>
      </c>
      <c r="E791" s="41" t="s">
        <v>1584</v>
      </c>
      <c r="F791" s="34" t="s">
        <v>24</v>
      </c>
      <c r="G791" s="34" t="s">
        <v>47</v>
      </c>
      <c r="H791" s="35" t="s">
        <v>1586</v>
      </c>
      <c r="I791" s="42">
        <v>99</v>
      </c>
      <c r="J791" s="42">
        <v>99</v>
      </c>
      <c r="K791" s="42">
        <f>I791*(100-$N$2*100)/100</f>
        <v>99</v>
      </c>
      <c r="L791" s="37"/>
      <c r="M791" s="42">
        <f>L791*K791</f>
        <v>0</v>
      </c>
      <c r="N791" s="43">
        <v>3926909709</v>
      </c>
      <c r="O791" s="43" t="s">
        <v>302</v>
      </c>
      <c r="P791" s="138"/>
      <c r="Q791" s="143"/>
      <c r="R791" s="138"/>
      <c r="S791" s="166"/>
    </row>
    <row r="792" spans="1:19" ht="19.95" customHeight="1" x14ac:dyDescent="0.2">
      <c r="A792" s="38">
        <v>809030</v>
      </c>
      <c r="B792" s="39"/>
      <c r="C792" s="40">
        <v>4650187487147</v>
      </c>
      <c r="D792" s="41">
        <v>0.02</v>
      </c>
      <c r="E792" s="41" t="s">
        <v>1587</v>
      </c>
      <c r="F792" s="34" t="s">
        <v>41</v>
      </c>
      <c r="G792" s="34" t="s">
        <v>47</v>
      </c>
      <c r="H792" s="35" t="s">
        <v>1588</v>
      </c>
      <c r="I792" s="42">
        <v>99</v>
      </c>
      <c r="J792" s="42">
        <v>115</v>
      </c>
      <c r="K792" s="42">
        <f>I792*(100-$N$2*100)/100</f>
        <v>99</v>
      </c>
      <c r="L792" s="37"/>
      <c r="M792" s="42">
        <f>L792*K792</f>
        <v>0</v>
      </c>
      <c r="N792" s="43">
        <v>3926909709</v>
      </c>
      <c r="O792" s="43" t="s">
        <v>302</v>
      </c>
      <c r="P792" s="138"/>
      <c r="Q792" s="143"/>
      <c r="R792" s="138"/>
      <c r="S792" s="166"/>
    </row>
    <row r="793" spans="1:19" ht="19.95" customHeight="1" x14ac:dyDescent="0.2">
      <c r="A793" s="38">
        <v>809011</v>
      </c>
      <c r="B793" s="39"/>
      <c r="C793" s="40">
        <v>4650187487154</v>
      </c>
      <c r="D793" s="41">
        <v>0.02</v>
      </c>
      <c r="E793" s="41" t="s">
        <v>1589</v>
      </c>
      <c r="F793" s="34" t="s">
        <v>41</v>
      </c>
      <c r="G793" s="34" t="s">
        <v>25</v>
      </c>
      <c r="H793" s="35" t="s">
        <v>1590</v>
      </c>
      <c r="I793" s="42">
        <v>165</v>
      </c>
      <c r="J793" s="42">
        <v>190</v>
      </c>
      <c r="K793" s="42">
        <f>I793*(100-$N$2*100)/100</f>
        <v>165</v>
      </c>
      <c r="L793" s="37"/>
      <c r="M793" s="42">
        <f>L793*K793</f>
        <v>0</v>
      </c>
      <c r="N793" s="43">
        <v>8536699008</v>
      </c>
      <c r="O793" s="43" t="s">
        <v>302</v>
      </c>
      <c r="P793" s="138"/>
      <c r="Q793" s="143"/>
      <c r="R793" s="138"/>
      <c r="S793" s="166"/>
    </row>
    <row r="794" spans="1:19" ht="19.95" customHeight="1" thickBot="1" x14ac:dyDescent="0.25">
      <c r="A794" s="38">
        <v>809690</v>
      </c>
      <c r="B794" s="39"/>
      <c r="C794" s="40">
        <v>4650187487178</v>
      </c>
      <c r="D794" s="41">
        <v>0.43</v>
      </c>
      <c r="E794" s="41" t="s">
        <v>1591</v>
      </c>
      <c r="F794" s="34" t="s">
        <v>41</v>
      </c>
      <c r="G794" s="34" t="s">
        <v>25</v>
      </c>
      <c r="H794" s="35" t="s">
        <v>1592</v>
      </c>
      <c r="I794" s="42">
        <v>235</v>
      </c>
      <c r="J794" s="42">
        <v>270</v>
      </c>
      <c r="K794" s="42">
        <f>I794*(100-$N$2*100)/100</f>
        <v>235</v>
      </c>
      <c r="L794" s="37"/>
      <c r="M794" s="42">
        <f>L794*K794</f>
        <v>0</v>
      </c>
      <c r="N794" s="43">
        <v>3926909709</v>
      </c>
      <c r="O794" s="43" t="s">
        <v>302</v>
      </c>
      <c r="P794" s="138"/>
      <c r="Q794" s="143"/>
      <c r="R794" s="138"/>
      <c r="S794" s="166"/>
    </row>
    <row r="795" spans="1:19" ht="10.95" customHeight="1" thickBot="1" x14ac:dyDescent="0.25">
      <c r="A795" s="26"/>
      <c r="B795" s="27"/>
      <c r="C795" s="27"/>
      <c r="D795" s="27"/>
      <c r="E795" s="27"/>
      <c r="F795" s="27"/>
      <c r="G795" s="27"/>
      <c r="H795" s="28" t="s">
        <v>1593</v>
      </c>
      <c r="I795" s="29"/>
      <c r="J795" s="29"/>
      <c r="K795" s="29"/>
      <c r="L795" s="29"/>
      <c r="M795" s="29"/>
      <c r="N795" s="29"/>
      <c r="O795" s="29"/>
      <c r="P795" s="137"/>
      <c r="Q795" s="131"/>
      <c r="R795" s="137"/>
      <c r="S795" s="165"/>
    </row>
    <row r="796" spans="1:19" s="30" customFormat="1" ht="19.95" customHeight="1" x14ac:dyDescent="0.2">
      <c r="A796" s="31">
        <v>575051</v>
      </c>
      <c r="B796" s="32"/>
      <c r="C796" s="33">
        <v>4650187487000</v>
      </c>
      <c r="D796" s="34">
        <v>0.3</v>
      </c>
      <c r="E796" s="34" t="s">
        <v>1594</v>
      </c>
      <c r="F796" s="34" t="s">
        <v>24</v>
      </c>
      <c r="G796" s="34" t="s">
        <v>25</v>
      </c>
      <c r="H796" s="35" t="s">
        <v>1595</v>
      </c>
      <c r="I796" s="36">
        <v>680</v>
      </c>
      <c r="J796" s="36">
        <v>680</v>
      </c>
      <c r="K796" s="36">
        <f>I796*(100-$N$2*100)/100</f>
        <v>680</v>
      </c>
      <c r="L796" s="37"/>
      <c r="M796" s="36">
        <f>L796*K796</f>
        <v>0</v>
      </c>
      <c r="N796" s="37">
        <v>8513100000</v>
      </c>
      <c r="O796" s="37" t="s">
        <v>1596</v>
      </c>
      <c r="P796" s="138" t="s">
        <v>1689</v>
      </c>
      <c r="Q796" s="143"/>
      <c r="R796" s="138"/>
      <c r="S796" s="166"/>
    </row>
    <row r="797" spans="1:19" ht="19.95" customHeight="1" x14ac:dyDescent="0.2">
      <c r="A797" s="38">
        <v>575023</v>
      </c>
      <c r="B797" s="39"/>
      <c r="C797" s="40">
        <v>4650187487017</v>
      </c>
      <c r="D797" s="41">
        <v>0.12</v>
      </c>
      <c r="E797" s="41" t="s">
        <v>1597</v>
      </c>
      <c r="F797" s="34" t="s">
        <v>24</v>
      </c>
      <c r="G797" s="34" t="s">
        <v>25</v>
      </c>
      <c r="H797" s="35" t="s">
        <v>1598</v>
      </c>
      <c r="I797" s="42">
        <v>250</v>
      </c>
      <c r="J797" s="42">
        <v>250</v>
      </c>
      <c r="K797" s="42">
        <f>I797*(100-$N$2*100)/100</f>
        <v>250</v>
      </c>
      <c r="L797" s="37"/>
      <c r="M797" s="42">
        <f>L797*K797</f>
        <v>0</v>
      </c>
      <c r="N797" s="43">
        <v>8513100000</v>
      </c>
      <c r="O797" s="43" t="s">
        <v>1596</v>
      </c>
      <c r="P797" s="138" t="s">
        <v>1689</v>
      </c>
      <c r="Q797" s="143"/>
      <c r="R797" s="138"/>
      <c r="S797" s="166"/>
    </row>
    <row r="798" spans="1:19" ht="19.95" customHeight="1" thickBot="1" x14ac:dyDescent="0.25">
      <c r="A798" s="38">
        <v>575140</v>
      </c>
      <c r="B798" s="39"/>
      <c r="C798" s="40">
        <v>4680642310178</v>
      </c>
      <c r="D798" s="41">
        <v>0.27</v>
      </c>
      <c r="E798" s="41" t="s">
        <v>1599</v>
      </c>
      <c r="F798" s="34" t="s">
        <v>24</v>
      </c>
      <c r="G798" s="34" t="s">
        <v>25</v>
      </c>
      <c r="H798" s="35" t="s">
        <v>1600</v>
      </c>
      <c r="I798" s="42">
        <v>1990</v>
      </c>
      <c r="J798" s="42">
        <v>1990</v>
      </c>
      <c r="K798" s="42">
        <f>I798*(100-$N$2*100)/100</f>
        <v>1990</v>
      </c>
      <c r="L798" s="37"/>
      <c r="M798" s="42">
        <f>L798*K798</f>
        <v>0</v>
      </c>
      <c r="N798" s="43">
        <v>8513100000</v>
      </c>
      <c r="O798" s="43" t="s">
        <v>1596</v>
      </c>
      <c r="P798" s="138" t="s">
        <v>1689</v>
      </c>
      <c r="Q798" s="143"/>
      <c r="R798" s="138"/>
      <c r="S798" s="166"/>
    </row>
    <row r="799" spans="1:19" s="21" customFormat="1" ht="16.2" thickBot="1" x14ac:dyDescent="0.35">
      <c r="A799" s="44"/>
      <c r="B799" s="45"/>
      <c r="C799" s="45"/>
      <c r="D799" s="45"/>
      <c r="E799" s="45"/>
      <c r="F799" s="45"/>
      <c r="G799" s="45"/>
      <c r="H799" s="46" t="s">
        <v>1601</v>
      </c>
      <c r="I799" s="47"/>
      <c r="J799" s="47"/>
      <c r="K799" s="47"/>
      <c r="L799" s="47"/>
      <c r="M799" s="47"/>
      <c r="N799" s="47"/>
      <c r="O799" s="47"/>
      <c r="P799" s="128"/>
      <c r="Q799" s="132"/>
      <c r="R799" s="128"/>
      <c r="S799" s="160"/>
    </row>
    <row r="800" spans="1:19" s="30" customFormat="1" ht="19.95" customHeight="1" x14ac:dyDescent="0.2">
      <c r="A800" s="86">
        <v>631038</v>
      </c>
      <c r="B800" s="87" t="s">
        <v>1602</v>
      </c>
      <c r="C800" s="33">
        <v>4680642310963</v>
      </c>
      <c r="D800" s="34">
        <v>0.45</v>
      </c>
      <c r="E800" s="34" t="s">
        <v>1603</v>
      </c>
      <c r="F800" s="87" t="s">
        <v>24</v>
      </c>
      <c r="G800" s="87" t="s">
        <v>25</v>
      </c>
      <c r="H800" s="88" t="s">
        <v>1604</v>
      </c>
      <c r="I800" s="36">
        <v>4275</v>
      </c>
      <c r="J800" s="36">
        <v>4275</v>
      </c>
      <c r="K800" s="36">
        <f>I800*(100-$N$2*100)/100</f>
        <v>4275</v>
      </c>
      <c r="L800" s="37"/>
      <c r="M800" s="36">
        <f>L800*K800</f>
        <v>0</v>
      </c>
      <c r="N800" s="89">
        <v>4010320000</v>
      </c>
      <c r="O800" s="89" t="s">
        <v>1605</v>
      </c>
      <c r="P800" s="138" t="s">
        <v>1689</v>
      </c>
      <c r="Q800" s="150"/>
      <c r="R800" s="157"/>
      <c r="S800" s="178"/>
    </row>
    <row r="801" spans="1:19" s="30" customFormat="1" ht="19.95" customHeight="1" x14ac:dyDescent="0.2">
      <c r="A801" s="86">
        <v>631039</v>
      </c>
      <c r="B801" s="87" t="s">
        <v>1606</v>
      </c>
      <c r="C801" s="33">
        <v>4680642310970</v>
      </c>
      <c r="D801" s="34">
        <v>0.46</v>
      </c>
      <c r="E801" s="34" t="s">
        <v>1607</v>
      </c>
      <c r="F801" s="87" t="s">
        <v>24</v>
      </c>
      <c r="G801" s="87" t="s">
        <v>25</v>
      </c>
      <c r="H801" s="88" t="s">
        <v>1608</v>
      </c>
      <c r="I801" s="36">
        <v>4275</v>
      </c>
      <c r="J801" s="36">
        <v>4275</v>
      </c>
      <c r="K801" s="36">
        <f>I801*(100-$N$2*100)/100</f>
        <v>4275</v>
      </c>
      <c r="L801" s="37"/>
      <c r="M801" s="36">
        <f>L801*K801</f>
        <v>0</v>
      </c>
      <c r="N801" s="89">
        <v>4010320000</v>
      </c>
      <c r="O801" s="89" t="s">
        <v>1605</v>
      </c>
      <c r="P801" s="138" t="s">
        <v>1689</v>
      </c>
      <c r="Q801" s="150"/>
      <c r="R801" s="157"/>
      <c r="S801" s="178"/>
    </row>
    <row r="802" spans="1:19" s="30" customFormat="1" ht="19.95" customHeight="1" x14ac:dyDescent="0.2">
      <c r="A802" s="86">
        <v>631042</v>
      </c>
      <c r="B802" s="87" t="s">
        <v>1609</v>
      </c>
      <c r="C802" s="33">
        <v>4680642310994</v>
      </c>
      <c r="D802" s="34">
        <v>0.54</v>
      </c>
      <c r="E802" s="34" t="s">
        <v>1610</v>
      </c>
      <c r="F802" s="87" t="s">
        <v>24</v>
      </c>
      <c r="G802" s="87" t="s">
        <v>25</v>
      </c>
      <c r="H802" s="88" t="s">
        <v>1611</v>
      </c>
      <c r="I802" s="36">
        <v>4275</v>
      </c>
      <c r="J802" s="36">
        <v>4275</v>
      </c>
      <c r="K802" s="36">
        <f>I802*(100-$N$2*100)/100</f>
        <v>4275</v>
      </c>
      <c r="L802" s="37"/>
      <c r="M802" s="36">
        <f>L802*K802</f>
        <v>0</v>
      </c>
      <c r="N802" s="89">
        <v>4010320000</v>
      </c>
      <c r="O802" s="89" t="s">
        <v>1605</v>
      </c>
      <c r="P802" s="138" t="s">
        <v>1689</v>
      </c>
      <c r="Q802" s="150"/>
      <c r="R802" s="157"/>
      <c r="S802" s="178"/>
    </row>
    <row r="803" spans="1:19" s="30" customFormat="1" ht="19.95" customHeight="1" x14ac:dyDescent="0.2">
      <c r="A803" s="86">
        <v>631041</v>
      </c>
      <c r="B803" s="87" t="s">
        <v>1612</v>
      </c>
      <c r="C803" s="33">
        <v>4680642310987</v>
      </c>
      <c r="D803" s="34">
        <v>0.56999999999999995</v>
      </c>
      <c r="E803" s="34" t="s">
        <v>1613</v>
      </c>
      <c r="F803" s="87" t="s">
        <v>24</v>
      </c>
      <c r="G803" s="87" t="s">
        <v>25</v>
      </c>
      <c r="H803" s="88" t="s">
        <v>1614</v>
      </c>
      <c r="I803" s="36">
        <v>5130</v>
      </c>
      <c r="J803" s="36">
        <v>5130</v>
      </c>
      <c r="K803" s="36">
        <f>I803*(100-$N$2*100)/100</f>
        <v>5130</v>
      </c>
      <c r="L803" s="37"/>
      <c r="M803" s="36">
        <f>L803*K803</f>
        <v>0</v>
      </c>
      <c r="N803" s="89">
        <v>4010320000</v>
      </c>
      <c r="O803" s="89" t="s">
        <v>1605</v>
      </c>
      <c r="P803" s="138" t="s">
        <v>1689</v>
      </c>
      <c r="Q803" s="150"/>
      <c r="R803" s="157"/>
      <c r="S803" s="178"/>
    </row>
    <row r="804" spans="1:19" s="30" customFormat="1" ht="19.95" customHeight="1" x14ac:dyDescent="0.2">
      <c r="A804" s="86">
        <v>631035</v>
      </c>
      <c r="B804" s="87" t="s">
        <v>1615</v>
      </c>
      <c r="C804" s="33">
        <v>4680642310932</v>
      </c>
      <c r="D804" s="34">
        <v>0.45</v>
      </c>
      <c r="E804" s="34" t="s">
        <v>1616</v>
      </c>
      <c r="F804" s="87" t="s">
        <v>24</v>
      </c>
      <c r="G804" s="87" t="s">
        <v>25</v>
      </c>
      <c r="H804" s="88" t="s">
        <v>1617</v>
      </c>
      <c r="I804" s="36">
        <v>4698</v>
      </c>
      <c r="J804" s="36">
        <v>4698</v>
      </c>
      <c r="K804" s="36">
        <f>I804*(100-$N$2*100)/100</f>
        <v>4698</v>
      </c>
      <c r="L804" s="37"/>
      <c r="M804" s="36">
        <f>L804*K804</f>
        <v>0</v>
      </c>
      <c r="N804" s="89">
        <v>4010320000</v>
      </c>
      <c r="O804" s="89" t="s">
        <v>1605</v>
      </c>
      <c r="P804" s="138" t="s">
        <v>1689</v>
      </c>
      <c r="Q804" s="150"/>
      <c r="R804" s="157"/>
      <c r="S804" s="178"/>
    </row>
    <row r="805" spans="1:19" s="30" customFormat="1" ht="19.95" customHeight="1" x14ac:dyDescent="0.2">
      <c r="A805" s="86">
        <v>631036</v>
      </c>
      <c r="B805" s="87" t="s">
        <v>1618</v>
      </c>
      <c r="C805" s="33">
        <v>4680642310949</v>
      </c>
      <c r="D805" s="34">
        <v>0.44</v>
      </c>
      <c r="E805" s="34" t="s">
        <v>1619</v>
      </c>
      <c r="F805" s="87" t="s">
        <v>24</v>
      </c>
      <c r="G805" s="87" t="s">
        <v>25</v>
      </c>
      <c r="H805" s="88" t="s">
        <v>1620</v>
      </c>
      <c r="I805" s="36">
        <v>4275</v>
      </c>
      <c r="J805" s="36">
        <v>4275</v>
      </c>
      <c r="K805" s="36">
        <f>I805*(100-$N$2*100)/100</f>
        <v>4275</v>
      </c>
      <c r="L805" s="37"/>
      <c r="M805" s="36">
        <f>L805*K805</f>
        <v>0</v>
      </c>
      <c r="N805" s="89">
        <v>4010320000</v>
      </c>
      <c r="O805" s="89" t="s">
        <v>1605</v>
      </c>
      <c r="P805" s="138" t="s">
        <v>1689</v>
      </c>
      <c r="Q805" s="150"/>
      <c r="R805" s="157"/>
      <c r="S805" s="178"/>
    </row>
    <row r="806" spans="1:19" s="30" customFormat="1" ht="19.95" customHeight="1" x14ac:dyDescent="0.2">
      <c r="A806" s="86">
        <v>631037</v>
      </c>
      <c r="B806" s="87" t="s">
        <v>1621</v>
      </c>
      <c r="C806" s="33">
        <v>4680642310956</v>
      </c>
      <c r="D806" s="34">
        <v>0.48</v>
      </c>
      <c r="E806" s="34" t="s">
        <v>1622</v>
      </c>
      <c r="F806" s="87" t="s">
        <v>24</v>
      </c>
      <c r="G806" s="87" t="s">
        <v>25</v>
      </c>
      <c r="H806" s="88" t="s">
        <v>1623</v>
      </c>
      <c r="I806" s="36">
        <v>4275</v>
      </c>
      <c r="J806" s="36">
        <v>4275</v>
      </c>
      <c r="K806" s="36">
        <f>I806*(100-$N$2*100)/100</f>
        <v>4275</v>
      </c>
      <c r="L806" s="37"/>
      <c r="M806" s="36">
        <f>L806*K806</f>
        <v>0</v>
      </c>
      <c r="N806" s="89">
        <v>4010320000</v>
      </c>
      <c r="O806" s="89" t="s">
        <v>1605</v>
      </c>
      <c r="P806" s="138" t="s">
        <v>1689</v>
      </c>
      <c r="Q806" s="150"/>
      <c r="R806" s="157"/>
      <c r="S806" s="178"/>
    </row>
    <row r="807" spans="1:19" ht="19.95" customHeight="1" x14ac:dyDescent="0.2">
      <c r="A807" s="90">
        <v>630500</v>
      </c>
      <c r="B807" s="91"/>
      <c r="C807" s="92">
        <v>4660171510270</v>
      </c>
      <c r="D807" s="93">
        <v>0.2</v>
      </c>
      <c r="E807" s="93" t="s">
        <v>1624</v>
      </c>
      <c r="F807" s="87" t="s">
        <v>24</v>
      </c>
      <c r="G807" s="87" t="s">
        <v>47</v>
      </c>
      <c r="H807" s="94" t="s">
        <v>1625</v>
      </c>
      <c r="I807" s="42">
        <v>2860</v>
      </c>
      <c r="J807" s="42">
        <v>2860</v>
      </c>
      <c r="K807" s="42">
        <f>I807*(100-$N$2*100)/100</f>
        <v>2860</v>
      </c>
      <c r="L807" s="37"/>
      <c r="M807" s="42">
        <f>L807*K807</f>
        <v>0</v>
      </c>
      <c r="N807" s="95">
        <v>4010320000</v>
      </c>
      <c r="O807" s="95" t="s">
        <v>419</v>
      </c>
      <c r="P807" s="138" t="s">
        <v>1689</v>
      </c>
      <c r="Q807" s="150"/>
      <c r="R807" s="157"/>
      <c r="S807" s="178"/>
    </row>
    <row r="808" spans="1:19" ht="19.95" customHeight="1" x14ac:dyDescent="0.2">
      <c r="A808" s="38">
        <v>630568</v>
      </c>
      <c r="B808" s="39"/>
      <c r="C808" s="40">
        <v>4660171510287</v>
      </c>
      <c r="D808" s="41">
        <v>0.25</v>
      </c>
      <c r="E808" s="41" t="s">
        <v>1624</v>
      </c>
      <c r="F808" s="87" t="s">
        <v>24</v>
      </c>
      <c r="G808" s="87" t="s">
        <v>47</v>
      </c>
      <c r="H808" s="48" t="s">
        <v>1626</v>
      </c>
      <c r="I808" s="42">
        <v>2860</v>
      </c>
      <c r="J808" s="42">
        <v>2860</v>
      </c>
      <c r="K808" s="42">
        <f>I808*(100-$N$2*100)/100</f>
        <v>2860</v>
      </c>
      <c r="L808" s="37"/>
      <c r="M808" s="42">
        <f>L808*K808</f>
        <v>0</v>
      </c>
      <c r="N808" s="43">
        <v>4010320000</v>
      </c>
      <c r="O808" s="43" t="s">
        <v>419</v>
      </c>
      <c r="P808" s="138" t="s">
        <v>1689</v>
      </c>
      <c r="Q808" s="143"/>
      <c r="R808" s="138"/>
      <c r="S808" s="166"/>
    </row>
    <row r="809" spans="1:19" ht="19.95" customHeight="1" x14ac:dyDescent="0.2">
      <c r="A809" s="38">
        <v>640003</v>
      </c>
      <c r="B809" s="39"/>
      <c r="C809" s="40">
        <v>4660171510348</v>
      </c>
      <c r="D809" s="41">
        <v>0.22</v>
      </c>
      <c r="E809" s="41" t="s">
        <v>1627</v>
      </c>
      <c r="F809" s="87" t="s">
        <v>24</v>
      </c>
      <c r="G809" s="87" t="s">
        <v>47</v>
      </c>
      <c r="H809" s="35" t="s">
        <v>1628</v>
      </c>
      <c r="I809" s="42">
        <v>3520</v>
      </c>
      <c r="J809" s="42">
        <v>3520</v>
      </c>
      <c r="K809" s="42">
        <f>I809*(100-$N$2*100)/100</f>
        <v>3520</v>
      </c>
      <c r="L809" s="37"/>
      <c r="M809" s="42">
        <f>L809*K809</f>
        <v>0</v>
      </c>
      <c r="N809" s="43">
        <v>4016995709</v>
      </c>
      <c r="O809" s="43" t="s">
        <v>419</v>
      </c>
      <c r="P809" s="138" t="s">
        <v>1689</v>
      </c>
      <c r="Q809" s="143"/>
      <c r="R809" s="138"/>
      <c r="S809" s="166"/>
    </row>
    <row r="810" spans="1:19" ht="19.95" customHeight="1" x14ac:dyDescent="0.2">
      <c r="A810" s="38">
        <v>620016</v>
      </c>
      <c r="B810" s="39"/>
      <c r="C810" s="40">
        <v>4660171510263</v>
      </c>
      <c r="D810" s="41">
        <v>0.23</v>
      </c>
      <c r="E810" s="41" t="s">
        <v>1624</v>
      </c>
      <c r="F810" s="87" t="s">
        <v>24</v>
      </c>
      <c r="G810" s="87" t="s">
        <v>47</v>
      </c>
      <c r="H810" s="35" t="s">
        <v>1629</v>
      </c>
      <c r="I810" s="42">
        <v>2670</v>
      </c>
      <c r="J810" s="42">
        <v>2670</v>
      </c>
      <c r="K810" s="42">
        <f>I810*(100-$N$2*100)/100</f>
        <v>2670</v>
      </c>
      <c r="L810" s="37"/>
      <c r="M810" s="42">
        <f>L810*K810</f>
        <v>0</v>
      </c>
      <c r="N810" s="43">
        <v>3926909709</v>
      </c>
      <c r="O810" s="43" t="s">
        <v>419</v>
      </c>
      <c r="P810" s="138" t="s">
        <v>1689</v>
      </c>
      <c r="Q810" s="143"/>
      <c r="R810" s="138"/>
      <c r="S810" s="166"/>
    </row>
    <row r="811" spans="1:19" ht="19.95" customHeight="1" x14ac:dyDescent="0.2">
      <c r="A811" s="38">
        <v>620004</v>
      </c>
      <c r="B811" s="39"/>
      <c r="C811" s="40">
        <v>4660171510362</v>
      </c>
      <c r="D811" s="41">
        <v>0.28000000000000003</v>
      </c>
      <c r="E811" s="41" t="s">
        <v>1624</v>
      </c>
      <c r="F811" s="87" t="s">
        <v>24</v>
      </c>
      <c r="G811" s="87" t="s">
        <v>47</v>
      </c>
      <c r="H811" s="35" t="s">
        <v>1630</v>
      </c>
      <c r="I811" s="42">
        <v>2280</v>
      </c>
      <c r="J811" s="42">
        <v>2280</v>
      </c>
      <c r="K811" s="42">
        <f>I811*(100-$N$2*100)/100</f>
        <v>2280</v>
      </c>
      <c r="L811" s="37"/>
      <c r="M811" s="42">
        <f>L811*K811</f>
        <v>0</v>
      </c>
      <c r="N811" s="43">
        <v>3926909709</v>
      </c>
      <c r="O811" s="43" t="s">
        <v>419</v>
      </c>
      <c r="P811" s="138" t="s">
        <v>1689</v>
      </c>
      <c r="Q811" s="143"/>
      <c r="R811" s="138"/>
      <c r="S811" s="166"/>
    </row>
    <row r="812" spans="1:19" ht="19.95" customHeight="1" x14ac:dyDescent="0.2">
      <c r="A812" s="38">
        <v>620002</v>
      </c>
      <c r="B812" s="39"/>
      <c r="C812" s="40">
        <v>4660171510317</v>
      </c>
      <c r="D812" s="41">
        <v>0.24</v>
      </c>
      <c r="E812" s="41" t="s">
        <v>1624</v>
      </c>
      <c r="F812" s="87" t="s">
        <v>24</v>
      </c>
      <c r="G812" s="87" t="s">
        <v>47</v>
      </c>
      <c r="H812" s="35" t="s">
        <v>1631</v>
      </c>
      <c r="I812" s="42">
        <v>3185</v>
      </c>
      <c r="J812" s="42">
        <v>3185</v>
      </c>
      <c r="K812" s="42">
        <f>I812*(100-$N$2*100)/100</f>
        <v>3185</v>
      </c>
      <c r="L812" s="37"/>
      <c r="M812" s="42">
        <f>L812*K812</f>
        <v>0</v>
      </c>
      <c r="N812" s="43">
        <v>3926909709</v>
      </c>
      <c r="O812" s="43" t="s">
        <v>419</v>
      </c>
      <c r="P812" s="138" t="s">
        <v>1689</v>
      </c>
      <c r="Q812" s="143"/>
      <c r="R812" s="138"/>
      <c r="S812" s="166"/>
    </row>
    <row r="813" spans="1:19" ht="19.95" customHeight="1" x14ac:dyDescent="0.2">
      <c r="A813" s="38">
        <v>620001</v>
      </c>
      <c r="B813" s="39"/>
      <c r="C813" s="40">
        <v>4660171510294</v>
      </c>
      <c r="D813" s="41">
        <v>0.22</v>
      </c>
      <c r="E813" s="41" t="s">
        <v>1624</v>
      </c>
      <c r="F813" s="87" t="s">
        <v>24</v>
      </c>
      <c r="G813" s="87" t="s">
        <v>47</v>
      </c>
      <c r="H813" s="35" t="s">
        <v>1632</v>
      </c>
      <c r="I813" s="42">
        <v>2660</v>
      </c>
      <c r="J813" s="42">
        <v>2660</v>
      </c>
      <c r="K813" s="42">
        <f>I813*(100-$N$2*100)/100</f>
        <v>2660</v>
      </c>
      <c r="L813" s="37"/>
      <c r="M813" s="42">
        <f>L813*K813</f>
        <v>0</v>
      </c>
      <c r="N813" s="43">
        <v>3926909709</v>
      </c>
      <c r="O813" s="43" t="s">
        <v>419</v>
      </c>
      <c r="P813" s="138" t="s">
        <v>1689</v>
      </c>
      <c r="Q813" s="143"/>
      <c r="R813" s="138"/>
      <c r="S813" s="166"/>
    </row>
    <row r="814" spans="1:19" ht="19.95" customHeight="1" x14ac:dyDescent="0.2">
      <c r="A814" s="38">
        <v>640001</v>
      </c>
      <c r="B814" s="39"/>
      <c r="C814" s="40">
        <v>4660171510324</v>
      </c>
      <c r="D814" s="41">
        <v>0.26</v>
      </c>
      <c r="E814" s="41" t="s">
        <v>1627</v>
      </c>
      <c r="F814" s="87" t="s">
        <v>24</v>
      </c>
      <c r="G814" s="87" t="s">
        <v>47</v>
      </c>
      <c r="H814" s="35" t="s">
        <v>1633</v>
      </c>
      <c r="I814" s="42">
        <v>3400</v>
      </c>
      <c r="J814" s="42">
        <v>3400</v>
      </c>
      <c r="K814" s="42">
        <f>I814*(100-$N$2*100)/100</f>
        <v>3400</v>
      </c>
      <c r="L814" s="37"/>
      <c r="M814" s="42">
        <f>L814*K814</f>
        <v>0</v>
      </c>
      <c r="N814" s="43">
        <v>3926909709</v>
      </c>
      <c r="O814" s="43" t="s">
        <v>465</v>
      </c>
      <c r="P814" s="138" t="s">
        <v>1689</v>
      </c>
      <c r="Q814" s="143"/>
      <c r="R814" s="138"/>
      <c r="S814" s="166"/>
    </row>
    <row r="815" spans="1:19" ht="19.95" customHeight="1" x14ac:dyDescent="0.2">
      <c r="A815" s="38">
        <v>640002</v>
      </c>
      <c r="B815" s="39"/>
      <c r="C815" s="40">
        <v>4660171510331</v>
      </c>
      <c r="D815" s="41">
        <v>0.38</v>
      </c>
      <c r="E815" s="41" t="s">
        <v>1634</v>
      </c>
      <c r="F815" s="87" t="s">
        <v>24</v>
      </c>
      <c r="G815" s="87" t="s">
        <v>47</v>
      </c>
      <c r="H815" s="35" t="s">
        <v>1635</v>
      </c>
      <c r="I815" s="42">
        <v>5050</v>
      </c>
      <c r="J815" s="42">
        <v>5050</v>
      </c>
      <c r="K815" s="42">
        <f>I815*(100-$N$2*100)/100</f>
        <v>5050</v>
      </c>
      <c r="L815" s="37"/>
      <c r="M815" s="42">
        <f>L815*K815</f>
        <v>0</v>
      </c>
      <c r="N815" s="43">
        <v>3926909709</v>
      </c>
      <c r="O815" s="43" t="s">
        <v>465</v>
      </c>
      <c r="P815" s="138" t="s">
        <v>1689</v>
      </c>
      <c r="Q815" s="143"/>
      <c r="R815" s="138"/>
      <c r="S815" s="166"/>
    </row>
    <row r="816" spans="1:19" ht="19.95" customHeight="1" x14ac:dyDescent="0.2">
      <c r="A816" s="38">
        <v>640004</v>
      </c>
      <c r="B816" s="39"/>
      <c r="C816" s="40">
        <v>4660171510379</v>
      </c>
      <c r="D816" s="41">
        <v>0.38</v>
      </c>
      <c r="E816" s="41" t="s">
        <v>1636</v>
      </c>
      <c r="F816" s="87" t="s">
        <v>24</v>
      </c>
      <c r="G816" s="87" t="s">
        <v>47</v>
      </c>
      <c r="H816" s="35" t="s">
        <v>1637</v>
      </c>
      <c r="I816" s="42">
        <v>6750</v>
      </c>
      <c r="J816" s="42">
        <v>6750</v>
      </c>
      <c r="K816" s="42">
        <f>I816*(100-$N$2*100)/100</f>
        <v>6750</v>
      </c>
      <c r="L816" s="37"/>
      <c r="M816" s="42">
        <f>L816*K816</f>
        <v>0</v>
      </c>
      <c r="N816" s="43">
        <v>3926909709</v>
      </c>
      <c r="O816" s="43" t="s">
        <v>465</v>
      </c>
      <c r="P816" s="138" t="s">
        <v>1689</v>
      </c>
      <c r="Q816" s="143"/>
      <c r="R816" s="138"/>
      <c r="S816" s="166"/>
    </row>
    <row r="817" spans="1:19" ht="19.95" customHeight="1" x14ac:dyDescent="0.2">
      <c r="A817" s="38">
        <v>550909</v>
      </c>
      <c r="B817" s="39"/>
      <c r="C817" s="40">
        <v>4680642312363</v>
      </c>
      <c r="D817" s="41">
        <v>0.12</v>
      </c>
      <c r="E817" s="41" t="s">
        <v>1638</v>
      </c>
      <c r="F817" s="87" t="s">
        <v>24</v>
      </c>
      <c r="G817" s="87" t="s">
        <v>47</v>
      </c>
      <c r="H817" s="48" t="s">
        <v>1639</v>
      </c>
      <c r="I817" s="42">
        <v>670</v>
      </c>
      <c r="J817" s="42">
        <v>670</v>
      </c>
      <c r="K817" s="42">
        <f>I817*(100-$N$2*100)/100</f>
        <v>670</v>
      </c>
      <c r="L817" s="37"/>
      <c r="M817" s="42">
        <f>L817*K817</f>
        <v>0</v>
      </c>
      <c r="N817" s="43">
        <v>8708309909</v>
      </c>
      <c r="O817" s="43" t="s">
        <v>1342</v>
      </c>
      <c r="P817" s="138" t="s">
        <v>1689</v>
      </c>
      <c r="Q817" s="143"/>
      <c r="R817" s="138"/>
      <c r="S817" s="166"/>
    </row>
    <row r="818" spans="1:19" ht="19.95" customHeight="1" x14ac:dyDescent="0.2">
      <c r="A818" s="38">
        <v>550914</v>
      </c>
      <c r="B818" s="39"/>
      <c r="C818" s="40">
        <v>4680642310413</v>
      </c>
      <c r="D818" s="41">
        <v>0.12</v>
      </c>
      <c r="E818" s="41" t="s">
        <v>1638</v>
      </c>
      <c r="F818" s="87" t="s">
        <v>24</v>
      </c>
      <c r="G818" s="87" t="s">
        <v>47</v>
      </c>
      <c r="H818" s="48" t="s">
        <v>1640</v>
      </c>
      <c r="I818" s="42">
        <v>670</v>
      </c>
      <c r="J818" s="42">
        <v>670</v>
      </c>
      <c r="K818" s="42">
        <f>I818*(100-$N$2*100)/100</f>
        <v>670</v>
      </c>
      <c r="L818" s="37"/>
      <c r="M818" s="42">
        <f>L818*K818</f>
        <v>0</v>
      </c>
      <c r="N818" s="43">
        <v>8708309909</v>
      </c>
      <c r="O818" s="43" t="s">
        <v>1342</v>
      </c>
      <c r="P818" s="138" t="s">
        <v>1689</v>
      </c>
      <c r="Q818" s="143"/>
      <c r="R818" s="138"/>
      <c r="S818" s="166"/>
    </row>
    <row r="819" spans="1:19" ht="19.95" customHeight="1" x14ac:dyDescent="0.2">
      <c r="A819" s="38">
        <v>550903</v>
      </c>
      <c r="B819" s="39"/>
      <c r="C819" s="40">
        <v>4680642312370</v>
      </c>
      <c r="D819" s="41">
        <v>0.12</v>
      </c>
      <c r="E819" s="41" t="s">
        <v>1638</v>
      </c>
      <c r="F819" s="87" t="s">
        <v>24</v>
      </c>
      <c r="G819" s="87" t="s">
        <v>47</v>
      </c>
      <c r="H819" s="48" t="s">
        <v>1641</v>
      </c>
      <c r="I819" s="42">
        <v>670</v>
      </c>
      <c r="J819" s="42">
        <v>670</v>
      </c>
      <c r="K819" s="42">
        <f>I819*(100-$N$2*100)/100</f>
        <v>670</v>
      </c>
      <c r="L819" s="37"/>
      <c r="M819" s="42">
        <f>L819*K819</f>
        <v>0</v>
      </c>
      <c r="N819" s="43">
        <v>8708309909</v>
      </c>
      <c r="O819" s="43" t="s">
        <v>1342</v>
      </c>
      <c r="P819" s="138" t="s">
        <v>1689</v>
      </c>
      <c r="Q819" s="143"/>
      <c r="R819" s="138"/>
      <c r="S819" s="166"/>
    </row>
    <row r="820" spans="1:19" ht="19.95" customHeight="1" x14ac:dyDescent="0.2">
      <c r="A820" s="38">
        <v>550911</v>
      </c>
      <c r="B820" s="39"/>
      <c r="C820" s="40">
        <v>4680642312387</v>
      </c>
      <c r="D820" s="41">
        <v>0.12</v>
      </c>
      <c r="E820" s="41" t="s">
        <v>1638</v>
      </c>
      <c r="F820" s="87" t="s">
        <v>24</v>
      </c>
      <c r="G820" s="87" t="s">
        <v>47</v>
      </c>
      <c r="H820" s="48" t="s">
        <v>1642</v>
      </c>
      <c r="I820" s="42">
        <v>670</v>
      </c>
      <c r="J820" s="42">
        <v>670</v>
      </c>
      <c r="K820" s="42">
        <f>I820*(100-$N$2*100)/100</f>
        <v>670</v>
      </c>
      <c r="L820" s="37"/>
      <c r="M820" s="42">
        <f>L820*K820</f>
        <v>0</v>
      </c>
      <c r="N820" s="43">
        <v>8708309909</v>
      </c>
      <c r="O820" s="43" t="s">
        <v>1342</v>
      </c>
      <c r="P820" s="138" t="s">
        <v>1689</v>
      </c>
      <c r="Q820" s="143"/>
      <c r="R820" s="138"/>
      <c r="S820" s="166"/>
    </row>
    <row r="821" spans="1:19" ht="19.95" customHeight="1" x14ac:dyDescent="0.2">
      <c r="A821" s="38">
        <v>550902</v>
      </c>
      <c r="B821" s="39"/>
      <c r="C821" s="40">
        <v>4680642312394</v>
      </c>
      <c r="D821" s="41">
        <v>0.12</v>
      </c>
      <c r="E821" s="41" t="s">
        <v>1638</v>
      </c>
      <c r="F821" s="87" t="s">
        <v>24</v>
      </c>
      <c r="G821" s="87" t="s">
        <v>47</v>
      </c>
      <c r="H821" s="48" t="s">
        <v>1643</v>
      </c>
      <c r="I821" s="42">
        <v>670</v>
      </c>
      <c r="J821" s="42">
        <v>670</v>
      </c>
      <c r="K821" s="42">
        <f>I821*(100-$N$2*100)/100</f>
        <v>670</v>
      </c>
      <c r="L821" s="37"/>
      <c r="M821" s="42">
        <f>L821*K821</f>
        <v>0</v>
      </c>
      <c r="N821" s="43">
        <v>8708309909</v>
      </c>
      <c r="O821" s="43" t="s">
        <v>1342</v>
      </c>
      <c r="P821" s="138" t="s">
        <v>1689</v>
      </c>
      <c r="Q821" s="143"/>
      <c r="R821" s="138"/>
      <c r="S821" s="166"/>
    </row>
    <row r="822" spans="1:19" ht="19.95" customHeight="1" x14ac:dyDescent="0.2">
      <c r="A822" s="38">
        <v>620000</v>
      </c>
      <c r="B822" s="39"/>
      <c r="C822" s="40">
        <v>4660171510386</v>
      </c>
      <c r="D822" s="41">
        <v>0.1</v>
      </c>
      <c r="E822" s="41" t="s">
        <v>1644</v>
      </c>
      <c r="F822" s="34" t="s">
        <v>24</v>
      </c>
      <c r="G822" s="34" t="s">
        <v>25</v>
      </c>
      <c r="H822" s="48" t="s">
        <v>1645</v>
      </c>
      <c r="I822" s="42">
        <v>1350</v>
      </c>
      <c r="J822" s="42">
        <v>1350</v>
      </c>
      <c r="K822" s="42">
        <f>I822*(100-$N$2*100)/100</f>
        <v>1350</v>
      </c>
      <c r="L822" s="37"/>
      <c r="M822" s="42">
        <f>L822*K822</f>
        <v>0</v>
      </c>
      <c r="N822" s="43">
        <v>8205598099</v>
      </c>
      <c r="O822" s="43" t="s">
        <v>1646</v>
      </c>
      <c r="P822" s="138" t="s">
        <v>1689</v>
      </c>
      <c r="Q822" s="143"/>
      <c r="R822" s="138"/>
      <c r="S822" s="166"/>
    </row>
    <row r="823" spans="1:19" ht="19.95" customHeight="1" x14ac:dyDescent="0.2">
      <c r="A823" s="38">
        <v>620110</v>
      </c>
      <c r="B823" s="39" t="s">
        <v>1647</v>
      </c>
      <c r="C823" s="40">
        <v>4660171517415</v>
      </c>
      <c r="D823" s="41">
        <v>0.14000000000000001</v>
      </c>
      <c r="E823" s="41" t="s">
        <v>1648</v>
      </c>
      <c r="F823" s="34" t="s">
        <v>24</v>
      </c>
      <c r="G823" s="34" t="s">
        <v>47</v>
      </c>
      <c r="H823" s="48" t="s">
        <v>1649</v>
      </c>
      <c r="I823" s="42">
        <v>1800</v>
      </c>
      <c r="J823" s="42">
        <v>1800</v>
      </c>
      <c r="K823" s="42">
        <f>I823*(100-$N$2*100)/100</f>
        <v>1800</v>
      </c>
      <c r="L823" s="37"/>
      <c r="M823" s="42">
        <f>L823*K823</f>
        <v>0</v>
      </c>
      <c r="N823" s="43">
        <v>8484100009</v>
      </c>
      <c r="O823" s="43" t="s">
        <v>1650</v>
      </c>
      <c r="P823" s="138" t="s">
        <v>1689</v>
      </c>
      <c r="Q823" s="143"/>
      <c r="R823" s="138"/>
      <c r="S823" s="166"/>
    </row>
    <row r="824" spans="1:19" s="30" customFormat="1" ht="19.95" customHeight="1" x14ac:dyDescent="0.2">
      <c r="A824" s="31">
        <v>620106</v>
      </c>
      <c r="B824" s="32" t="s">
        <v>1651</v>
      </c>
      <c r="C824" s="33">
        <v>4660171517378</v>
      </c>
      <c r="D824" s="34">
        <v>0.14000000000000001</v>
      </c>
      <c r="E824" s="34" t="s">
        <v>1648</v>
      </c>
      <c r="F824" s="34" t="s">
        <v>24</v>
      </c>
      <c r="G824" s="34" t="s">
        <v>47</v>
      </c>
      <c r="H824" s="35" t="s">
        <v>1652</v>
      </c>
      <c r="I824" s="36">
        <v>1185</v>
      </c>
      <c r="J824" s="36">
        <v>1185</v>
      </c>
      <c r="K824" s="36">
        <f>I824*(100-$N$2*100)/100</f>
        <v>1185</v>
      </c>
      <c r="L824" s="37"/>
      <c r="M824" s="36">
        <f>L824*K824</f>
        <v>0</v>
      </c>
      <c r="N824" s="37">
        <v>8484100009</v>
      </c>
      <c r="O824" s="37" t="s">
        <v>1650</v>
      </c>
      <c r="P824" s="138" t="s">
        <v>1689</v>
      </c>
      <c r="Q824" s="143"/>
      <c r="R824" s="138"/>
      <c r="S824" s="166"/>
    </row>
    <row r="825" spans="1:19" ht="19.95" customHeight="1" x14ac:dyDescent="0.2">
      <c r="A825" s="38">
        <v>620104</v>
      </c>
      <c r="B825" s="39" t="s">
        <v>1653</v>
      </c>
      <c r="C825" s="40">
        <v>4660171516418</v>
      </c>
      <c r="D825" s="41">
        <v>0.14000000000000001</v>
      </c>
      <c r="E825" s="41" t="s">
        <v>1648</v>
      </c>
      <c r="F825" s="34" t="s">
        <v>24</v>
      </c>
      <c r="G825" s="34" t="s">
        <v>47</v>
      </c>
      <c r="H825" s="48" t="s">
        <v>1654</v>
      </c>
      <c r="I825" s="42">
        <v>1100</v>
      </c>
      <c r="J825" s="42">
        <v>1100</v>
      </c>
      <c r="K825" s="42">
        <f>I825*(100-$N$2*100)/100</f>
        <v>1100</v>
      </c>
      <c r="L825" s="37"/>
      <c r="M825" s="42">
        <f>L825*K825</f>
        <v>0</v>
      </c>
      <c r="N825" s="43">
        <v>8484100009</v>
      </c>
      <c r="O825" s="43" t="s">
        <v>1650</v>
      </c>
      <c r="P825" s="138" t="s">
        <v>1689</v>
      </c>
      <c r="Q825" s="143"/>
      <c r="R825" s="138"/>
      <c r="S825" s="166"/>
    </row>
    <row r="826" spans="1:19" ht="19.95" customHeight="1" x14ac:dyDescent="0.2">
      <c r="A826" s="38">
        <v>620103</v>
      </c>
      <c r="B826" s="39" t="s">
        <v>1655</v>
      </c>
      <c r="C826" s="40">
        <v>4660171516401</v>
      </c>
      <c r="D826" s="41">
        <v>0.14000000000000001</v>
      </c>
      <c r="E826" s="41" t="s">
        <v>1648</v>
      </c>
      <c r="F826" s="34" t="s">
        <v>24</v>
      </c>
      <c r="G826" s="34" t="s">
        <v>47</v>
      </c>
      <c r="H826" s="48" t="s">
        <v>1656</v>
      </c>
      <c r="I826" s="42">
        <v>1850</v>
      </c>
      <c r="J826" s="42">
        <v>1850</v>
      </c>
      <c r="K826" s="42">
        <f>I826*(100-$N$2*100)/100</f>
        <v>1850</v>
      </c>
      <c r="L826" s="37"/>
      <c r="M826" s="42">
        <f>L826*K826</f>
        <v>0</v>
      </c>
      <c r="N826" s="43">
        <v>8484100009</v>
      </c>
      <c r="O826" s="43" t="s">
        <v>1650</v>
      </c>
      <c r="P826" s="138" t="s">
        <v>1689</v>
      </c>
      <c r="Q826" s="143"/>
      <c r="R826" s="138"/>
      <c r="S826" s="166"/>
    </row>
    <row r="827" spans="1:19" ht="19.95" customHeight="1" x14ac:dyDescent="0.2">
      <c r="A827" s="38">
        <v>620102</v>
      </c>
      <c r="B827" s="39" t="s">
        <v>1657</v>
      </c>
      <c r="C827" s="40">
        <v>4660171516395</v>
      </c>
      <c r="D827" s="41">
        <v>0.14000000000000001</v>
      </c>
      <c r="E827" s="41" t="s">
        <v>1648</v>
      </c>
      <c r="F827" s="34" t="s">
        <v>24</v>
      </c>
      <c r="G827" s="34" t="s">
        <v>47</v>
      </c>
      <c r="H827" s="48" t="s">
        <v>1658</v>
      </c>
      <c r="I827" s="42">
        <v>1850</v>
      </c>
      <c r="J827" s="42">
        <v>1850</v>
      </c>
      <c r="K827" s="42">
        <f>I827*(100-$N$2*100)/100</f>
        <v>1850</v>
      </c>
      <c r="L827" s="37"/>
      <c r="M827" s="42">
        <f>L827*K827</f>
        <v>0</v>
      </c>
      <c r="N827" s="43">
        <v>8484100009</v>
      </c>
      <c r="O827" s="43" t="s">
        <v>1650</v>
      </c>
      <c r="P827" s="138" t="s">
        <v>1689</v>
      </c>
      <c r="Q827" s="143"/>
      <c r="R827" s="138"/>
      <c r="S827" s="166"/>
    </row>
    <row r="828" spans="1:19" ht="19.95" customHeight="1" x14ac:dyDescent="0.2">
      <c r="A828" s="38">
        <v>620101</v>
      </c>
      <c r="B828" s="39" t="s">
        <v>1659</v>
      </c>
      <c r="C828" s="40">
        <v>4660171516388</v>
      </c>
      <c r="D828" s="41">
        <v>0.14000000000000001</v>
      </c>
      <c r="E828" s="41" t="s">
        <v>1648</v>
      </c>
      <c r="F828" s="34" t="s">
        <v>24</v>
      </c>
      <c r="G828" s="34" t="s">
        <v>47</v>
      </c>
      <c r="H828" s="48" t="s">
        <v>1660</v>
      </c>
      <c r="I828" s="42">
        <v>1850</v>
      </c>
      <c r="J828" s="42">
        <v>1850</v>
      </c>
      <c r="K828" s="42">
        <f>I828*(100-$N$2*100)/100</f>
        <v>1850</v>
      </c>
      <c r="L828" s="37"/>
      <c r="M828" s="42">
        <f>L828*K828</f>
        <v>0</v>
      </c>
      <c r="N828" s="43">
        <v>8484100009</v>
      </c>
      <c r="O828" s="43" t="s">
        <v>1650</v>
      </c>
      <c r="P828" s="138" t="s">
        <v>1689</v>
      </c>
      <c r="Q828" s="143"/>
      <c r="R828" s="138"/>
      <c r="S828" s="166"/>
    </row>
    <row r="829" spans="1:19" s="30" customFormat="1" ht="19.95" customHeight="1" x14ac:dyDescent="0.2">
      <c r="A829" s="31">
        <v>620107</v>
      </c>
      <c r="B829" s="32" t="s">
        <v>1661</v>
      </c>
      <c r="C829" s="33">
        <v>4660171517385</v>
      </c>
      <c r="D829" s="34">
        <v>0.14000000000000001</v>
      </c>
      <c r="E829" s="34" t="s">
        <v>1648</v>
      </c>
      <c r="F829" s="34" t="s">
        <v>24</v>
      </c>
      <c r="G829" s="34" t="s">
        <v>47</v>
      </c>
      <c r="H829" s="35" t="s">
        <v>1662</v>
      </c>
      <c r="I829" s="36">
        <v>1580</v>
      </c>
      <c r="J829" s="36">
        <v>1580</v>
      </c>
      <c r="K829" s="36">
        <f>I829*(100-$N$2*100)/100</f>
        <v>1580</v>
      </c>
      <c r="L829" s="37"/>
      <c r="M829" s="36">
        <f>L829*K829</f>
        <v>0</v>
      </c>
      <c r="N829" s="37">
        <v>8484100009</v>
      </c>
      <c r="O829" s="37" t="s">
        <v>1650</v>
      </c>
      <c r="P829" s="138" t="s">
        <v>1689</v>
      </c>
      <c r="Q829" s="143"/>
      <c r="R829" s="138"/>
      <c r="S829" s="166"/>
    </row>
    <row r="830" spans="1:19" ht="19.95" customHeight="1" x14ac:dyDescent="0.2">
      <c r="A830" s="38">
        <v>620108</v>
      </c>
      <c r="B830" s="39" t="s">
        <v>1663</v>
      </c>
      <c r="C830" s="40">
        <v>4660171517392</v>
      </c>
      <c r="D830" s="41">
        <v>0.14000000000000001</v>
      </c>
      <c r="E830" s="41" t="s">
        <v>1648</v>
      </c>
      <c r="F830" s="34" t="s">
        <v>24</v>
      </c>
      <c r="G830" s="34" t="s">
        <v>47</v>
      </c>
      <c r="H830" s="48" t="s">
        <v>1664</v>
      </c>
      <c r="I830" s="42">
        <v>1700</v>
      </c>
      <c r="J830" s="42">
        <v>1700</v>
      </c>
      <c r="K830" s="42">
        <f>I830*(100-$N$2*100)/100</f>
        <v>1700</v>
      </c>
      <c r="L830" s="37"/>
      <c r="M830" s="42">
        <f>L830*K830</f>
        <v>0</v>
      </c>
      <c r="N830" s="43">
        <v>8484100009</v>
      </c>
      <c r="O830" s="43" t="s">
        <v>1650</v>
      </c>
      <c r="P830" s="138" t="s">
        <v>1689</v>
      </c>
      <c r="Q830" s="143"/>
      <c r="R830" s="138"/>
      <c r="S830" s="166"/>
    </row>
    <row r="831" spans="1:19" s="30" customFormat="1" ht="19.95" customHeight="1" x14ac:dyDescent="0.2">
      <c r="A831" s="31">
        <v>620109</v>
      </c>
      <c r="B831" s="32" t="s">
        <v>1665</v>
      </c>
      <c r="C831" s="33">
        <v>4660171517408</v>
      </c>
      <c r="D831" s="34">
        <v>0.14000000000000001</v>
      </c>
      <c r="E831" s="34" t="s">
        <v>1648</v>
      </c>
      <c r="F831" s="34" t="s">
        <v>24</v>
      </c>
      <c r="G831" s="34" t="s">
        <v>47</v>
      </c>
      <c r="H831" s="35" t="s">
        <v>1666</v>
      </c>
      <c r="I831" s="36">
        <v>1540</v>
      </c>
      <c r="J831" s="36">
        <v>1540</v>
      </c>
      <c r="K831" s="36">
        <f>I831*(100-$N$2*100)/100</f>
        <v>1540</v>
      </c>
      <c r="L831" s="37"/>
      <c r="M831" s="36">
        <f>L831*K831</f>
        <v>0</v>
      </c>
      <c r="N831" s="37">
        <v>8484100009</v>
      </c>
      <c r="O831" s="37" t="s">
        <v>1650</v>
      </c>
      <c r="P831" s="138" t="s">
        <v>1689</v>
      </c>
      <c r="Q831" s="143"/>
      <c r="R831" s="138"/>
      <c r="S831" s="166"/>
    </row>
    <row r="832" spans="1:19" ht="19.95" customHeight="1" x14ac:dyDescent="0.2">
      <c r="A832" s="38">
        <v>620105</v>
      </c>
      <c r="B832" s="39" t="s">
        <v>1667</v>
      </c>
      <c r="C832" s="40">
        <v>4660171517323</v>
      </c>
      <c r="D832" s="41">
        <v>0.14000000000000001</v>
      </c>
      <c r="E832" s="41" t="s">
        <v>1648</v>
      </c>
      <c r="F832" s="34" t="s">
        <v>24</v>
      </c>
      <c r="G832" s="34" t="s">
        <v>47</v>
      </c>
      <c r="H832" s="48" t="s">
        <v>1668</v>
      </c>
      <c r="I832" s="42">
        <v>900</v>
      </c>
      <c r="J832" s="42">
        <v>900</v>
      </c>
      <c r="K832" s="42">
        <f>I832*(100-$N$2*100)/100</f>
        <v>900</v>
      </c>
      <c r="L832" s="37"/>
      <c r="M832" s="42">
        <f>L832*K832</f>
        <v>0</v>
      </c>
      <c r="N832" s="43">
        <v>8484100009</v>
      </c>
      <c r="O832" s="43" t="s">
        <v>1669</v>
      </c>
      <c r="P832" s="138" t="s">
        <v>1689</v>
      </c>
      <c r="Q832" s="143"/>
      <c r="R832" s="138"/>
      <c r="S832" s="166"/>
    </row>
    <row r="833" spans="1:19" ht="19.95" customHeight="1" thickBot="1" x14ac:dyDescent="0.25">
      <c r="A833" s="96">
        <v>620100</v>
      </c>
      <c r="B833" s="97" t="s">
        <v>1670</v>
      </c>
      <c r="C833" s="98">
        <v>4660171516371</v>
      </c>
      <c r="D833" s="99">
        <v>0.14000000000000001</v>
      </c>
      <c r="E833" s="99" t="s">
        <v>1648</v>
      </c>
      <c r="F833" s="100" t="s">
        <v>24</v>
      </c>
      <c r="G833" s="100" t="s">
        <v>47</v>
      </c>
      <c r="H833" s="101" t="s">
        <v>1671</v>
      </c>
      <c r="I833" s="102">
        <v>1350</v>
      </c>
      <c r="J833" s="102">
        <v>1350</v>
      </c>
      <c r="K833" s="102">
        <f>I833*(100-$N$2*100)/100</f>
        <v>1350</v>
      </c>
      <c r="L833" s="102"/>
      <c r="M833" s="102">
        <f>L833*K833</f>
        <v>0</v>
      </c>
      <c r="N833" s="103">
        <v>8484100009</v>
      </c>
      <c r="O833" s="103" t="s">
        <v>1669</v>
      </c>
      <c r="P833" s="142" t="s">
        <v>1689</v>
      </c>
      <c r="Q833" s="151"/>
      <c r="R833" s="142"/>
      <c r="S833" s="177"/>
    </row>
    <row r="834" spans="1:19" s="30" customFormat="1" x14ac:dyDescent="0.2">
      <c r="A834" s="6"/>
      <c r="B834" s="104"/>
      <c r="C834" s="105"/>
      <c r="D834" s="6"/>
      <c r="E834" s="6"/>
      <c r="F834" s="6"/>
      <c r="G834" s="6"/>
      <c r="H834" s="6"/>
      <c r="I834" s="6"/>
      <c r="J834" s="6"/>
      <c r="K834" s="6"/>
      <c r="L834" s="6"/>
      <c r="M834" s="6"/>
      <c r="O834" s="106"/>
      <c r="P834" s="127"/>
      <c r="Q834" s="127"/>
      <c r="R834" s="127"/>
      <c r="S834" s="127"/>
    </row>
    <row r="835" spans="1:19" s="30" customFormat="1" x14ac:dyDescent="0.2">
      <c r="A835" s="6"/>
      <c r="B835" s="104"/>
      <c r="C835" s="105"/>
      <c r="D835" s="6"/>
      <c r="E835" s="6"/>
      <c r="F835" s="6"/>
      <c r="G835" s="6"/>
      <c r="H835" s="6"/>
      <c r="I835" s="6"/>
      <c r="J835" s="6"/>
      <c r="K835" s="6"/>
      <c r="L835" s="6"/>
      <c r="M835" s="6"/>
      <c r="O835" s="106"/>
      <c r="P835" s="127"/>
      <c r="Q835" s="127"/>
      <c r="R835" s="127"/>
      <c r="S835" s="127"/>
    </row>
    <row r="836" spans="1:19" s="30" customFormat="1" x14ac:dyDescent="0.2">
      <c r="A836" s="6"/>
      <c r="B836" s="104"/>
      <c r="C836" s="105"/>
      <c r="D836" s="6"/>
      <c r="E836" s="6"/>
      <c r="F836" s="6"/>
      <c r="G836" s="6"/>
      <c r="H836" s="6"/>
      <c r="I836" s="6"/>
      <c r="J836" s="6"/>
      <c r="K836" s="6"/>
      <c r="L836" s="6"/>
      <c r="M836" s="6"/>
      <c r="O836" s="106"/>
      <c r="P836" s="127"/>
      <c r="Q836" s="127"/>
      <c r="R836" s="127"/>
      <c r="S836" s="127"/>
    </row>
    <row r="837" spans="1:19" s="30" customFormat="1" x14ac:dyDescent="0.2">
      <c r="A837" s="6"/>
      <c r="B837" s="104"/>
      <c r="C837" s="105"/>
      <c r="D837" s="6"/>
      <c r="E837" s="6"/>
      <c r="F837" s="6"/>
      <c r="G837" s="6"/>
      <c r="H837" s="6"/>
      <c r="I837" s="6"/>
      <c r="J837" s="6"/>
      <c r="K837" s="6"/>
      <c r="L837" s="6"/>
      <c r="M837" s="6"/>
      <c r="O837" s="106"/>
      <c r="P837" s="127"/>
      <c r="Q837" s="127"/>
      <c r="R837" s="127"/>
      <c r="S837" s="127"/>
    </row>
  </sheetData>
  <autoFilter ref="A5:S833" xr:uid="{00000000-0001-0000-0000-000000000000}"/>
  <conditionalFormatting sqref="A1:A3">
    <cfRule type="duplicateValues" dxfId="71" priority="90"/>
  </conditionalFormatting>
  <conditionalFormatting sqref="A8">
    <cfRule type="duplicateValues" dxfId="70" priority="33"/>
  </conditionalFormatting>
  <conditionalFormatting sqref="A9:A10">
    <cfRule type="duplicateValues" dxfId="69" priority="83"/>
  </conditionalFormatting>
  <conditionalFormatting sqref="A21">
    <cfRule type="duplicateValues" dxfId="68" priority="84"/>
  </conditionalFormatting>
  <conditionalFormatting sqref="A45:A46">
    <cfRule type="duplicateValues" dxfId="67" priority="19"/>
  </conditionalFormatting>
  <conditionalFormatting sqref="A49">
    <cfRule type="duplicateValues" dxfId="66" priority="21"/>
  </conditionalFormatting>
  <conditionalFormatting sqref="A75">
    <cfRule type="duplicateValues" dxfId="65" priority="47"/>
  </conditionalFormatting>
  <conditionalFormatting sqref="A76">
    <cfRule type="duplicateValues" dxfId="64" priority="82"/>
  </conditionalFormatting>
  <conditionalFormatting sqref="A78:A80">
    <cfRule type="duplicateValues" dxfId="63" priority="81"/>
  </conditionalFormatting>
  <conditionalFormatting sqref="A82:A85 A87:A89">
    <cfRule type="duplicateValues" dxfId="62" priority="80"/>
  </conditionalFormatting>
  <conditionalFormatting sqref="A86">
    <cfRule type="duplicateValues" dxfId="61" priority="42"/>
  </conditionalFormatting>
  <conditionalFormatting sqref="A90">
    <cfRule type="duplicateValues" dxfId="60" priority="43"/>
  </conditionalFormatting>
  <conditionalFormatting sqref="A92:A98">
    <cfRule type="duplicateValues" dxfId="59" priority="79"/>
  </conditionalFormatting>
  <conditionalFormatting sqref="A100:A101">
    <cfRule type="duplicateValues" dxfId="58" priority="78"/>
  </conditionalFormatting>
  <conditionalFormatting sqref="A103:A104 A107:A110">
    <cfRule type="duplicateValues" dxfId="57" priority="77"/>
  </conditionalFormatting>
  <conditionalFormatting sqref="A105:A106">
    <cfRule type="duplicateValues" dxfId="56" priority="48"/>
  </conditionalFormatting>
  <conditionalFormatting sqref="A120:A129">
    <cfRule type="duplicateValues" dxfId="55" priority="76"/>
  </conditionalFormatting>
  <conditionalFormatting sqref="A132:A135">
    <cfRule type="duplicateValues" dxfId="54" priority="75"/>
  </conditionalFormatting>
  <conditionalFormatting sqref="A137:A146">
    <cfRule type="duplicateValues" dxfId="53" priority="74"/>
  </conditionalFormatting>
  <conditionalFormatting sqref="A148:A177">
    <cfRule type="duplicateValues" dxfId="52" priority="408"/>
  </conditionalFormatting>
  <conditionalFormatting sqref="A179:A189">
    <cfRule type="duplicateValues" dxfId="51" priority="72"/>
  </conditionalFormatting>
  <conditionalFormatting sqref="A192:A196">
    <cfRule type="duplicateValues" dxfId="50" priority="468"/>
  </conditionalFormatting>
  <conditionalFormatting sqref="A198:A201">
    <cfRule type="duplicateValues" dxfId="49" priority="70"/>
  </conditionalFormatting>
  <conditionalFormatting sqref="A212:A218">
    <cfRule type="duplicateValues" dxfId="48" priority="67"/>
  </conditionalFormatting>
  <conditionalFormatting sqref="A220">
    <cfRule type="duplicateValues" dxfId="47" priority="66"/>
  </conditionalFormatting>
  <conditionalFormatting sqref="A222:A248 A250:A263">
    <cfRule type="duplicateValues" dxfId="46" priority="178"/>
  </conditionalFormatting>
  <conditionalFormatting sqref="A249">
    <cfRule type="duplicateValues" dxfId="45" priority="23"/>
  </conditionalFormatting>
  <conditionalFormatting sqref="A290">
    <cfRule type="duplicateValues" dxfId="44" priority="38"/>
  </conditionalFormatting>
  <conditionalFormatting sqref="A291">
    <cfRule type="duplicateValues" dxfId="43" priority="37"/>
  </conditionalFormatting>
  <conditionalFormatting sqref="A302:A303">
    <cfRule type="duplicateValues" dxfId="42" priority="65"/>
  </conditionalFormatting>
  <conditionalFormatting sqref="A311">
    <cfRule type="duplicateValues" dxfId="41" priority="7"/>
  </conditionalFormatting>
  <conditionalFormatting sqref="A312:A317">
    <cfRule type="duplicateValues" dxfId="40" priority="348"/>
  </conditionalFormatting>
  <conditionalFormatting sqref="A333:A335">
    <cfRule type="duplicateValues" dxfId="39" priority="4"/>
  </conditionalFormatting>
  <conditionalFormatting sqref="A344">
    <cfRule type="duplicateValues" dxfId="38" priority="22"/>
  </conditionalFormatting>
  <conditionalFormatting sqref="A346:A347">
    <cfRule type="duplicateValues" dxfId="37" priority="18"/>
  </conditionalFormatting>
  <conditionalFormatting sqref="A360">
    <cfRule type="duplicateValues" dxfId="36" priority="13"/>
  </conditionalFormatting>
  <conditionalFormatting sqref="A361:A366">
    <cfRule type="duplicateValues" dxfId="35" priority="14"/>
  </conditionalFormatting>
  <conditionalFormatting sqref="A407">
    <cfRule type="duplicateValues" dxfId="34" priority="17"/>
  </conditionalFormatting>
  <conditionalFormatting sqref="A445">
    <cfRule type="duplicateValues" dxfId="33" priority="52"/>
  </conditionalFormatting>
  <conditionalFormatting sqref="A451">
    <cfRule type="duplicateValues" dxfId="32" priority="35"/>
  </conditionalFormatting>
  <conditionalFormatting sqref="A455">
    <cfRule type="duplicateValues" dxfId="31" priority="34"/>
  </conditionalFormatting>
  <conditionalFormatting sqref="A476">
    <cfRule type="duplicateValues" dxfId="30" priority="36"/>
  </conditionalFormatting>
  <conditionalFormatting sqref="A484">
    <cfRule type="duplicateValues" dxfId="29" priority="51"/>
  </conditionalFormatting>
  <conditionalFormatting sqref="A539:A540">
    <cfRule type="duplicateValues" dxfId="28" priority="20"/>
  </conditionalFormatting>
  <conditionalFormatting sqref="A546">
    <cfRule type="duplicateValues" dxfId="27" priority="88"/>
  </conditionalFormatting>
  <conditionalFormatting sqref="A578:A579">
    <cfRule type="duplicateValues" dxfId="26" priority="24"/>
  </conditionalFormatting>
  <conditionalFormatting sqref="A610:A611">
    <cfRule type="duplicateValues" dxfId="25" priority="87"/>
  </conditionalFormatting>
  <conditionalFormatting sqref="A621:A624">
    <cfRule type="duplicateValues" dxfId="24" priority="86"/>
  </conditionalFormatting>
  <conditionalFormatting sqref="A634:A636 A638:A639">
    <cfRule type="duplicateValues" dxfId="23" priority="85"/>
  </conditionalFormatting>
  <conditionalFormatting sqref="A637">
    <cfRule type="duplicateValues" dxfId="22" priority="39"/>
  </conditionalFormatting>
  <conditionalFormatting sqref="A661:A663">
    <cfRule type="duplicateValues" dxfId="21" priority="2"/>
  </conditionalFormatting>
  <conditionalFormatting sqref="A670">
    <cfRule type="duplicateValues" dxfId="20" priority="16"/>
  </conditionalFormatting>
  <conditionalFormatting sqref="A671:A674">
    <cfRule type="duplicateValues" dxfId="19" priority="232"/>
  </conditionalFormatting>
  <conditionalFormatting sqref="A692">
    <cfRule type="duplicateValues" dxfId="18" priority="26"/>
  </conditionalFormatting>
  <conditionalFormatting sqref="A694">
    <cfRule type="duplicateValues" dxfId="17" priority="25"/>
  </conditionalFormatting>
  <conditionalFormatting sqref="A700">
    <cfRule type="duplicateValues" dxfId="16" priority="12"/>
  </conditionalFormatting>
  <conditionalFormatting sqref="A701:A702">
    <cfRule type="duplicateValues" dxfId="15" priority="11"/>
  </conditionalFormatting>
  <conditionalFormatting sqref="A727:A729">
    <cfRule type="duplicateValues" dxfId="14" priority="64"/>
  </conditionalFormatting>
  <conditionalFormatting sqref="A731:A733">
    <cfRule type="duplicateValues" dxfId="13" priority="63"/>
  </conditionalFormatting>
  <conditionalFormatting sqref="A735:A746">
    <cfRule type="duplicateValues" dxfId="12" priority="62"/>
  </conditionalFormatting>
  <conditionalFormatting sqref="A749">
    <cfRule type="duplicateValues" dxfId="11" priority="61"/>
  </conditionalFormatting>
  <conditionalFormatting sqref="A751:A753">
    <cfRule type="duplicateValues" dxfId="10" priority="60"/>
  </conditionalFormatting>
  <conditionalFormatting sqref="A755:A758">
    <cfRule type="duplicateValues" dxfId="9" priority="59"/>
  </conditionalFormatting>
  <conditionalFormatting sqref="A768:A772">
    <cfRule type="duplicateValues" dxfId="8" priority="58"/>
  </conditionalFormatting>
  <conditionalFormatting sqref="A776">
    <cfRule type="duplicateValues" dxfId="7" priority="10"/>
  </conditionalFormatting>
  <conditionalFormatting sqref="A777:A785">
    <cfRule type="duplicateValues" dxfId="6" priority="289"/>
  </conditionalFormatting>
  <conditionalFormatting sqref="A795 A759:A767 A747:A748 A730 A640:A660 A547:A577 A612:A620 A625:A633 A1:A7 A11:A20 A77 A81 A91 A99 A102 A111:A119 A130:A131 A136 A147 A178 A190:A191 A197 A202 A207:A208 A211 A219 A221 A734 A750 A754 A773:A775 A799:A1048576 A446:A450 A485:A538 A292:A301 A477:A483 A452:A454 A456:A475 A264:A289 A304:A310 A693 A695:A699 A580:A609 A345 A50:A74 A541:A545 A47:A48 A348:A359 A408:A444 A675:A691 A367:A406 A703:A726 A786:A787 A318:A332 A22:A44 A336:A343 A664:A669">
    <cfRule type="duplicateValues" dxfId="5" priority="91"/>
  </conditionalFormatting>
  <conditionalFormatting sqref="A796:A798">
    <cfRule type="duplicateValues" dxfId="4" priority="53"/>
  </conditionalFormatting>
  <conditionalFormatting sqref="A209:A210">
    <cfRule type="duplicateValues" dxfId="3" priority="531"/>
  </conditionalFormatting>
  <conditionalFormatting sqref="A203:A206">
    <cfRule type="duplicateValues" dxfId="2" priority="594"/>
  </conditionalFormatting>
  <conditionalFormatting sqref="A788:A792 A794">
    <cfRule type="duplicateValues" dxfId="1" priority="652"/>
  </conditionalFormatting>
  <conditionalFormatting sqref="A793">
    <cfRule type="duplicateValues" dxfId="0" priority="1"/>
  </conditionalFormatting>
  <hyperlinks>
    <hyperlink ref="S302" r:id="rId1" xr:uid="{E94A562D-1D71-44D2-ADC0-05181FC5A782}"/>
    <hyperlink ref="S312:S317" r:id="rId2" display="https://pub.fsa.gov.ru/rss/certificate/view/3694115/baseInfo" xr:uid="{A29A5A38-56B4-488B-B826-3663A9F6634A}"/>
    <hyperlink ref="S351" r:id="rId3" xr:uid="{837E5DD6-2267-4BEE-AF22-A09F9405AE10}"/>
    <hyperlink ref="S355:S359" r:id="rId4" display="https://pub.fsa.gov.ru/rss/certificate/view/3694115/baseInfo" xr:uid="{F22FFFFD-931D-47F2-96B7-C968AB3D61A6}"/>
    <hyperlink ref="S361:S366" r:id="rId5" display="https://pub.fsa.gov.ru/rss/certificate/view/3694115/baseInfo" xr:uid="{20BAC400-DADD-4BD4-89FE-F34E4DDD5009}"/>
    <hyperlink ref="S380:S389" r:id="rId6" display="https://pub.fsa.gov.ru/rss/certificate/view/3694115/baseInfo" xr:uid="{87B570FD-1448-4481-90E2-98102B92C12F}"/>
    <hyperlink ref="S391:S398" r:id="rId7" display="https://pub.fsa.gov.ru/rss/certificate/view/3694115/baseInfo" xr:uid="{58B7275A-F3EE-4115-81A2-3E8847EC379F}"/>
    <hyperlink ref="S400:S405" r:id="rId8" display="https://pub.fsa.gov.ru/rss/certificate/view/3694115/baseInfo" xr:uid="{346F8CCB-1355-4F89-B1C6-9E051D6FD15F}"/>
    <hyperlink ref="S408:S412" r:id="rId9" display="https://pub.fsa.gov.ru/rss/certificate/view/3694115/baseInfo" xr:uid="{AA922B86-265C-4391-A805-FDD723D65861}"/>
    <hyperlink ref="S414:S415" r:id="rId10" display="https://pub.fsa.gov.ru/rss/certificate/view/3694115/baseInfo" xr:uid="{DB52DC2F-4A0A-4251-B1A1-059A649E677B}"/>
    <hyperlink ref="S418:S419" r:id="rId11" display="https://pub.fsa.gov.ru/rss/certificate/view/3694115/baseInfo" xr:uid="{62FAA52A-749D-4413-9932-34C99D2A4422}"/>
    <hyperlink ref="S426:S436" r:id="rId12" display="https://pub.fsa.gov.ru/rss/certificate/view/3694115/baseInfo" xr:uid="{3C4B8E16-E1F3-473B-9A74-2B1051C9BCE9}"/>
    <hyperlink ref="S468:S473" r:id="rId13" display="https://pub.fsa.gov.ru/rss/certificate/view/3694115/baseInfo" xr:uid="{1C63637E-CFA2-4D13-9AA6-9CA650D59E90}"/>
    <hyperlink ref="S478:S479" r:id="rId14" display="https://pub.fsa.gov.ru/rss/certificate/view/3694115/baseInfo" xr:uid="{E7A2DF0E-1824-42DC-B1F4-AD440B9E09B0}"/>
    <hyperlink ref="S498:S534" r:id="rId15" display="https://pub.fsa.gov.ru/rss/certificate/view/3694115/baseInfo" xr:uid="{18D30131-FCFF-455D-BD03-29A052EEC0E2}"/>
    <hyperlink ref="S539:S540" r:id="rId16" display="https://pub.fsa.gov.ru/rss/certificate/view/3694115/baseInfo" xr:uid="{AAAC4C1D-D72A-406F-B89F-6CA5983A780A}"/>
    <hyperlink ref="S545" r:id="rId17" xr:uid="{9ECCC005-47AD-46DE-868E-16028B856C87}"/>
    <hyperlink ref="S549:S554" r:id="rId18" display="https://pub.fsa.gov.ru/rss/certificate/view/3694115/baseInfo" xr:uid="{159FB144-35B5-4E8A-B691-219B77A6EE04}"/>
    <hyperlink ref="S556:S558" r:id="rId19" display="https://pub.fsa.gov.ru/rss/certificate/view/3694115/baseInfo" xr:uid="{63252810-1CA5-4DE9-B092-161791ABA984}"/>
    <hyperlink ref="S566:S568" r:id="rId20" display="https://pub.fsa.gov.ru/rss/certificate/view/3694115/baseInfo" xr:uid="{EBE061B6-8130-4E5D-B010-47B76B875FE8}"/>
    <hyperlink ref="S583" r:id="rId21" xr:uid="{70FCE097-7F4E-47DA-807D-90D83722DB12}"/>
    <hyperlink ref="S592" r:id="rId22" xr:uid="{54DFBBBA-0AC3-4FDD-9B98-1B692410F48C}"/>
    <hyperlink ref="S595:S602" r:id="rId23" display="https://pub.fsa.gov.ru/rss/certificate/view/3694115/baseInfo" xr:uid="{9D856BAF-0DC9-45CA-8806-4E88245DB6AA}"/>
    <hyperlink ref="S604:S608" r:id="rId24" display="https://pub.fsa.gov.ru/rss/certificate/view/3694115/baseInfo" xr:uid="{C35E18AE-9141-418D-92FF-561C17817856}"/>
    <hyperlink ref="S610:S611" r:id="rId25" display="https://pub.fsa.gov.ru/rss/certificate/view/3694115/baseInfo" xr:uid="{D1FEEA2C-C3A8-41DA-9FA9-C2864A47F062}"/>
    <hyperlink ref="S629:S631" r:id="rId26" display="https://pub.fsa.gov.ru/rss/certificate/view/3694115/baseInfo" xr:uid="{34E83BA0-C3A1-4152-BDE6-EE2584257274}"/>
    <hyperlink ref="S634:S639" r:id="rId27" display="https://pub.fsa.gov.ru/rss/certificate/view/3694115/baseInfo" xr:uid="{D4FB31D5-CD6F-4887-8BA7-2B86881D8773}"/>
    <hyperlink ref="S641:S644" r:id="rId28" display="https://pub.fsa.gov.ru/rss/certificate/view/3694115/baseInfo" xr:uid="{E0A213E6-FD36-4691-8313-5B0E71F17455}"/>
    <hyperlink ref="S658:S660" r:id="rId29" display="https://pub.fsa.gov.ru/rss/certificate/view/3694115/baseInfo" xr:uid="{5F025030-E3FC-44F9-A550-B59BC5028E0A}"/>
    <hyperlink ref="S665:S668" r:id="rId30" display="https://pub.fsa.gov.ru/rss/certificate/view/3694115/baseInfo" xr:uid="{D06145F4-471C-4EFE-ADE4-BF0A249BD1F1}"/>
    <hyperlink ref="S671:S672" r:id="rId31" display="https://pub.fsa.gov.ru/rss/certificate/view/3694115/baseInfo" xr:uid="{7C23D953-CA2B-42C9-8DF1-7C7B18E9C240}"/>
    <hyperlink ref="S674" r:id="rId32" xr:uid="{5E735D02-31F2-4844-A470-FADC5D391F8C}"/>
    <hyperlink ref="S676:S677" r:id="rId33" display="https://pub.fsa.gov.ru/rss/certificate/view/3694115/baseInfo" xr:uid="{99158D9D-B9B9-4DFE-8444-5C5E0ECAC60B}"/>
    <hyperlink ref="S680:S689" r:id="rId34" display="https://pub.fsa.gov.ru/rss/certificate/view/3694115/baseInfo" xr:uid="{F820064B-75A0-42ED-8427-FB29EBF5F42D}"/>
    <hyperlink ref="S692" r:id="rId35" xr:uid="{98CC9FE8-F1A7-49B9-9BAB-9BEB0CC8E515}"/>
    <hyperlink ref="S704:S706" r:id="rId36" display="https://pub.fsa.gov.ru/rss/certificate/view/3694115/baseInfo" xr:uid="{56631CD2-6463-4BD7-8E57-6C24B3687E3B}"/>
    <hyperlink ref="S708:S709" r:id="rId37" display="https://pub.fsa.gov.ru/rss/certificate/view/3694115/baseInfo" xr:uid="{11E60931-2FE0-4ABC-8198-DA839953779A}"/>
    <hyperlink ref="S731:S732" r:id="rId38" display="https://pub.fsa.gov.ru/rss/certificate/view/3694115/baseInfo" xr:uid="{0C9AC8B4-533F-4D7B-B157-44EDF127EA21}"/>
    <hyperlink ref="S390" r:id="rId39" xr:uid="{B588A550-54B5-42DF-8A84-3A3D1920C6B6}"/>
  </hyperlinks>
  <pageMargins left="0.7" right="0.7" top="0.75" bottom="0.75" header="0.3" footer="0.3"/>
  <pageSetup paperSize="9" orientation="portrait" r:id="rId4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C7EB2AF-6958-41D9-9247-956116BF49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Чекменев</dc:creator>
  <cp:lastModifiedBy>Андрей Чекменев</cp:lastModifiedBy>
  <cp:revision>1</cp:revision>
  <dcterms:created xsi:type="dcterms:W3CDTF">2024-11-21T07:13:43Z</dcterms:created>
  <dcterms:modified xsi:type="dcterms:W3CDTF">2026-09-02T11:59:47Z</dcterms:modified>
</cp:coreProperties>
</file>